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19" activeTab="1"/>
  </bookViews>
  <sheets>
    <sheet name="Procesamiento 1s" sheetId="1" r:id="rId1"/>
    <sheet name="Procesamiento 2s" sheetId="2" r:id="rId2"/>
    <sheet name="Carrera" sheetId="3" r:id="rId3"/>
    <sheet name="Mención" sheetId="4" r:id="rId4"/>
    <sheet name="LengProg." sheetId="5" r:id="rId5"/>
    <sheet name="WEB" sheetId="6" r:id="rId6"/>
    <sheet name="BD" sheetId="7" r:id="rId7"/>
    <sheet name="Redes" sheetId="8" r:id="rId8"/>
    <sheet name="Competencias" sheetId="9" r:id="rId9"/>
    <sheet name="Lugar" sheetId="10" r:id="rId10"/>
    <sheet name="Exp.Lab." sheetId="11" r:id="rId11"/>
    <sheet name="Nivel" sheetId="12" r:id="rId12"/>
    <sheet name="Idioma" sheetId="13" r:id="rId13"/>
    <sheet name="Inglés" sheetId="14" r:id="rId14"/>
    <sheet name="Intermediario" sheetId="15" r:id="rId15"/>
  </sheets>
  <definedNames/>
  <calcPr fullCalcOnLoad="1"/>
</workbook>
</file>

<file path=xl/sharedStrings.xml><?xml version="1.0" encoding="utf-8"?>
<sst xmlns="http://schemas.openxmlformats.org/spreadsheetml/2006/main" count="661" uniqueCount="369">
  <si>
    <t>PROCESAMIENTO DE OFERTAS DE TRABAJO - AÑO 2008</t>
  </si>
  <si>
    <t>Marcar con 1 la celda que corresponde en cada oferta de trabajo. Lo que no corresponda dejar vacío.</t>
  </si>
  <si>
    <t>Total ofertas</t>
  </si>
  <si>
    <t>Oferta de Trabajo</t>
  </si>
  <si>
    <t>Carrera</t>
  </si>
  <si>
    <t>Mención Electrónica</t>
  </si>
  <si>
    <t>Lenguaje de Programación</t>
  </si>
  <si>
    <t>Conocimientos WEB</t>
  </si>
  <si>
    <t>Base de datos</t>
  </si>
  <si>
    <t>Redes de comp.</t>
  </si>
  <si>
    <t>COMPETENCIAS</t>
  </si>
  <si>
    <t>Lugar de trabajo</t>
  </si>
  <si>
    <t>Experiencia laboral</t>
  </si>
  <si>
    <t>Nivel de estudios</t>
  </si>
  <si>
    <t>Idioma requerido</t>
  </si>
  <si>
    <t>Nivel inglés requerido</t>
  </si>
  <si>
    <t>Profesor emisor de oferta de trabajo</t>
  </si>
  <si>
    <t>Contacto</t>
  </si>
  <si>
    <t>nº</t>
  </si>
  <si>
    <t>Fecha</t>
  </si>
  <si>
    <t>Electrónica</t>
  </si>
  <si>
    <t>Telemática</t>
  </si>
  <si>
    <t>No especifica</t>
  </si>
  <si>
    <t>Control Automático</t>
  </si>
  <si>
    <t>Computadores</t>
  </si>
  <si>
    <t>Telecomunicaciones</t>
  </si>
  <si>
    <t>Electrónica Industrial</t>
  </si>
  <si>
    <t>C</t>
  </si>
  <si>
    <t>C++</t>
  </si>
  <si>
    <t>JAVA</t>
  </si>
  <si>
    <t>Verilog</t>
  </si>
  <si>
    <t>Script (Perl, JavaScript, etc)</t>
  </si>
  <si>
    <t>Assembler</t>
  </si>
  <si>
    <t>Lenguaje orientado a objetos</t>
  </si>
  <si>
    <t>Requiere, pero no especifica</t>
  </si>
  <si>
    <t>XML</t>
  </si>
  <si>
    <t>HTML</t>
  </si>
  <si>
    <t>CSS</t>
  </si>
  <si>
    <t>.NET</t>
  </si>
  <si>
    <t>FLEX</t>
  </si>
  <si>
    <t>PHP</t>
  </si>
  <si>
    <t>ASP</t>
  </si>
  <si>
    <t>MySQL</t>
  </si>
  <si>
    <t>PostgreSQL</t>
  </si>
  <si>
    <t>Oracle</t>
  </si>
  <si>
    <t>Microsoft SQL</t>
  </si>
  <si>
    <t>Manejo de redes</t>
  </si>
  <si>
    <t>Servidores</t>
  </si>
  <si>
    <t>Computación básica (Word, Excel, etc.)</t>
  </si>
  <si>
    <t>Fibra Óptica</t>
  </si>
  <si>
    <t>Motores Eléctricos</t>
  </si>
  <si>
    <t>Telefonía IP</t>
  </si>
  <si>
    <t>Telefonía</t>
  </si>
  <si>
    <t>Microprocesadores y hardware</t>
  </si>
  <si>
    <t>Manejo de software específicos</t>
  </si>
  <si>
    <t>HMI</t>
  </si>
  <si>
    <t>Manejo de O.S. Linux / Unix</t>
  </si>
  <si>
    <t>Manejo de Windows</t>
  </si>
  <si>
    <t>Manejo de FreeBSD</t>
  </si>
  <si>
    <t>Manejo de Solaris</t>
  </si>
  <si>
    <t>PLC</t>
  </si>
  <si>
    <t>Redes de computadores</t>
  </si>
  <si>
    <t>Programación</t>
  </si>
  <si>
    <t>Sistemas embebidos</t>
  </si>
  <si>
    <t>Instrumentación</t>
  </si>
  <si>
    <t>Comunicación inalámbrica</t>
  </si>
  <si>
    <t>Desarrollo de software</t>
  </si>
  <si>
    <t>Cargo Académico</t>
  </si>
  <si>
    <t>Marketing y gestión</t>
  </si>
  <si>
    <t>Redes de comun. industriales</t>
  </si>
  <si>
    <t>Procesamiento digital de señales (DSP)</t>
  </si>
  <si>
    <t>Santiago</t>
  </si>
  <si>
    <t>Norte</t>
  </si>
  <si>
    <t>Sur</t>
  </si>
  <si>
    <t>V Región</t>
  </si>
  <si>
    <t>Extranjero</t>
  </si>
  <si>
    <t>Recién egresado</t>
  </si>
  <si>
    <t>Menor a 1 año</t>
  </si>
  <si>
    <t>De 1 a 3 años</t>
  </si>
  <si>
    <t>De 3 a 5 años</t>
  </si>
  <si>
    <t>Más de 5 años</t>
  </si>
  <si>
    <t>Ejecución</t>
  </si>
  <si>
    <t>Civil</t>
  </si>
  <si>
    <t>Magister</t>
  </si>
  <si>
    <t>Doctorado</t>
  </si>
  <si>
    <t>Inglés</t>
  </si>
  <si>
    <t>Portugués</t>
  </si>
  <si>
    <t>Otro</t>
  </si>
  <si>
    <t>Técnico</t>
  </si>
  <si>
    <t>Intermedio (oral o escrito)</t>
  </si>
  <si>
    <t>Avanzado</t>
  </si>
  <si>
    <t>No especifica nivel</t>
  </si>
  <si>
    <t>Secretaría</t>
  </si>
  <si>
    <t>CAA</t>
  </si>
  <si>
    <t>AGonzález</t>
  </si>
  <si>
    <t>WGrote</t>
  </si>
  <si>
    <t>ASuárez</t>
  </si>
  <si>
    <t>MOlivares</t>
  </si>
  <si>
    <t>RFeick</t>
  </si>
  <si>
    <t>HCarrasco</t>
  </si>
  <si>
    <t>LSilva</t>
  </si>
  <si>
    <t>RRojas</t>
  </si>
  <si>
    <t>DRodríguez</t>
  </si>
  <si>
    <t>JPontt</t>
  </si>
  <si>
    <t>TArredondo</t>
  </si>
  <si>
    <t>RVallejos</t>
  </si>
  <si>
    <t>SOlavarría</t>
  </si>
  <si>
    <t>ABeghelli</t>
  </si>
  <si>
    <t>ROlivares</t>
  </si>
  <si>
    <t>Nombre</t>
  </si>
  <si>
    <t xml:space="preserve">Correo </t>
  </si>
  <si>
    <t>Cargo</t>
  </si>
  <si>
    <t xml:space="preserve"> (I a IV reg.)</t>
  </si>
  <si>
    <t>(VI a XII reg.)</t>
  </si>
  <si>
    <t xml:space="preserve"> (oral y escrito)</t>
  </si>
  <si>
    <t xml:space="preserve">Andres Muller </t>
  </si>
  <si>
    <t>amuller@ctac.cl</t>
  </si>
  <si>
    <t>Stephan Jarpa</t>
  </si>
  <si>
    <t>sjarpa@sisdef.cl</t>
  </si>
  <si>
    <t>León Eduardo</t>
  </si>
  <si>
    <r>
      <t>eleon@alemana.c</t>
    </r>
    <r>
      <rPr>
        <sz val="10"/>
        <rFont val="Arial"/>
        <family val="2"/>
      </rPr>
      <t>l</t>
    </r>
  </si>
  <si>
    <t>Jefe de Producción</t>
  </si>
  <si>
    <t>Maria Ines Subercaseaux</t>
  </si>
  <si>
    <t>maria.subercaseaux@sixbell.cl</t>
  </si>
  <si>
    <t>Encargada de Desarrollo Organizacional</t>
  </si>
  <si>
    <t>Universidad de Tarapacá</t>
  </si>
  <si>
    <t>hbeck@uta.cl</t>
  </si>
  <si>
    <t>Victor Grimblatt</t>
  </si>
  <si>
    <t>Victor.Grimblatt@synopsys.com</t>
  </si>
  <si>
    <t xml:space="preserve">Carlos Carvallo Chaigneau </t>
  </si>
  <si>
    <t>carvalloc@gmail.com</t>
  </si>
  <si>
    <t>Ingeniero Biomédico</t>
  </si>
  <si>
    <t>Alex Grote</t>
  </si>
  <si>
    <t>algrote@cisco.com</t>
  </si>
  <si>
    <t>Luciano Ahumada</t>
  </si>
  <si>
    <t>luciano.ahumada@inf.udp.cl</t>
  </si>
  <si>
    <t>Chair of Search Committe</t>
  </si>
  <si>
    <t>Francisco García</t>
  </si>
  <si>
    <t>fgarcia123@gmail.com</t>
  </si>
  <si>
    <t>Gianni Morello</t>
  </si>
  <si>
    <t>gmorello@clarochile.cl</t>
  </si>
  <si>
    <t>Gerencia de Ingeniería</t>
  </si>
  <si>
    <t>Alvaro Cofré</t>
  </si>
  <si>
    <t>alvarocorp@gmail.com</t>
  </si>
  <si>
    <t>R&amp;D Engineer</t>
  </si>
  <si>
    <t>Daniel Durán</t>
  </si>
  <si>
    <t>daniel.duran@synopsys.com</t>
  </si>
  <si>
    <t>Iván Carrasco</t>
  </si>
  <si>
    <t>icarrasco@stel.cl</t>
  </si>
  <si>
    <t xml:space="preserve">Pablo Silva </t>
  </si>
  <si>
    <t>Pablo.Silva@Sun.COm</t>
  </si>
  <si>
    <t>Engagement Manager</t>
  </si>
  <si>
    <t>Samir Kouro</t>
  </si>
  <si>
    <t>samir.kouro@usm.cl</t>
  </si>
  <si>
    <t>Mauricio Lama</t>
  </si>
  <si>
    <t>mauricio.lama@usm.cl</t>
  </si>
  <si>
    <t xml:space="preserve">Felipe Contreras Bravo </t>
  </si>
  <si>
    <t>felipe.contreras@alumnos.usm.cl</t>
  </si>
  <si>
    <t xml:space="preserve">Ingeniero de Proyectos USM </t>
  </si>
  <si>
    <t>Javier Cerda</t>
  </si>
  <si>
    <t>Javier.Cerda@novariant.com</t>
  </si>
  <si>
    <t>Andres Muller</t>
  </si>
  <si>
    <t>Maria Jose Gamboa</t>
  </si>
  <si>
    <t>margambo@cisco.com</t>
  </si>
  <si>
    <t>representante de Recursos Humanos</t>
  </si>
  <si>
    <t>Eduardo Andrade</t>
  </si>
  <si>
    <t>eandrade@entel.cl</t>
  </si>
  <si>
    <t>Miguel Rebolledo Las Heras</t>
  </si>
  <si>
    <t>miguel.rebolledo@usm.cl</t>
  </si>
  <si>
    <t>Gerente de Tecnología</t>
  </si>
  <si>
    <t>Guillermo Parada</t>
  </si>
  <si>
    <t>gapm@cam.enersis.cl</t>
  </si>
  <si>
    <t>Luis Yacher S.</t>
  </si>
  <si>
    <t>lyacher@contac.cl</t>
  </si>
  <si>
    <t>Tecnocal</t>
  </si>
  <si>
    <t>info@tecnocal.cl</t>
  </si>
  <si>
    <t>Maria Almeida</t>
  </si>
  <si>
    <t xml:space="preserve">Fono: 55 11 51857111 </t>
  </si>
  <si>
    <t>EMC Recruiter Manager</t>
  </si>
  <si>
    <t xml:space="preserve">Patricio Guzmán Bonet </t>
  </si>
  <si>
    <t>Patricio.guzman@ivetec.cl</t>
  </si>
  <si>
    <t>Gerente General</t>
  </si>
  <si>
    <t>Eduardo Zepeda M.</t>
  </si>
  <si>
    <t>e.zepeda@helpnet.cl</t>
  </si>
  <si>
    <t>Ernesto Vega Joerger</t>
  </si>
  <si>
    <t>ernesto.vega@artaron.cl</t>
  </si>
  <si>
    <t>Gerente de Operaciones</t>
  </si>
  <si>
    <t>Sergio Fuentes Núñez</t>
  </si>
  <si>
    <t>sfuentes@plci-ge.com</t>
  </si>
  <si>
    <t>Gerente Desarrollo de Negocios</t>
  </si>
  <si>
    <t>Ricardo Narbona</t>
  </si>
  <si>
    <t>info@desistec.cl</t>
  </si>
  <si>
    <t>REUNA</t>
  </si>
  <si>
    <t>cv@reuna.cl</t>
  </si>
  <si>
    <t>Eduardo Durán Llaña</t>
  </si>
  <si>
    <t>edura003@contratistas.codelco.cl</t>
  </si>
  <si>
    <t>Unidad Planificación y Estudios</t>
  </si>
  <si>
    <t>César Torrealba</t>
  </si>
  <si>
    <t>ctorrealba@plci-ge.com</t>
  </si>
  <si>
    <t>Gerente de Ventas</t>
  </si>
  <si>
    <t>María Inés Subercaseaux</t>
  </si>
  <si>
    <t>Monika Eing</t>
  </si>
  <si>
    <t>proactiva.meg@gmail.com</t>
  </si>
  <si>
    <t>Encargada Dpto. Selección</t>
  </si>
  <si>
    <t>A. O'Brien</t>
  </si>
  <si>
    <t>obrie@cs.ucc.ie</t>
  </si>
  <si>
    <t>Jorge Tabilo</t>
  </si>
  <si>
    <t>Jorge_Tabilo@FMI.com</t>
  </si>
  <si>
    <t>Cecilia Reyes Covarrubias</t>
  </si>
  <si>
    <t>reyes@inf.utfsm.cl</t>
  </si>
  <si>
    <t>Profesora Informática UTFSM</t>
  </si>
  <si>
    <t>Domingo Mery</t>
  </si>
  <si>
    <t>dmery@ing.puc.cl</t>
  </si>
  <si>
    <t>Denise Baytelman A.</t>
  </si>
  <si>
    <t>dbaytelman@sice-chile.cl</t>
  </si>
  <si>
    <t>Jefe Recursos Humanos</t>
  </si>
  <si>
    <t xml:space="preserve">Diego Barron </t>
  </si>
  <si>
    <t>diego.barron@jci.com</t>
  </si>
  <si>
    <t>Director and General Manager</t>
  </si>
  <si>
    <t>Jaime Ramírez Mancilla</t>
  </si>
  <si>
    <t>mguerrero@palltechnology.com</t>
  </si>
  <si>
    <t>Rodrigo Vizcarra A.</t>
  </si>
  <si>
    <t>postulacion@altiuz.com</t>
  </si>
  <si>
    <t>Luis Celis</t>
  </si>
  <si>
    <t>lcelis@ing.uchile.cl</t>
  </si>
  <si>
    <t>Jefe de Recursos Humanos</t>
  </si>
  <si>
    <t>PTT Chile S.A.</t>
  </si>
  <si>
    <t>agildemeister@ptt.cl</t>
  </si>
  <si>
    <t>Andrés Müller</t>
  </si>
  <si>
    <t>andres.muller@ctac.cl</t>
  </si>
  <si>
    <t>Eduardo Tovar</t>
  </si>
  <si>
    <t>emt@isep.ipp.pt</t>
  </si>
  <si>
    <t>CISTER/IPP-HURRAY Research Unit Director</t>
  </si>
  <si>
    <t>Anat Berlin Rosenblut</t>
  </si>
  <si>
    <t>aberlin@upgradeandmore.cl</t>
  </si>
  <si>
    <t>Miguel Azócar V.</t>
  </si>
  <si>
    <t>miguel@maptek.cl</t>
  </si>
  <si>
    <t>Marcela Soto Lagos</t>
  </si>
  <si>
    <t>msoto@direcciona.com</t>
  </si>
  <si>
    <t>Consultora de Selección</t>
  </si>
  <si>
    <t>Favia Pallavicini J.</t>
  </si>
  <si>
    <t>fpallavicini@sisdef.cl</t>
  </si>
  <si>
    <t xml:space="preserve">Jefa de Recursos Humanos </t>
  </si>
  <si>
    <t>Micah Ortuzar</t>
  </si>
  <si>
    <t>meod@cam.enersis.cl</t>
  </si>
  <si>
    <t>Yessica Cartajena</t>
  </si>
  <si>
    <t>yessica.cartajena@gmail.com</t>
  </si>
  <si>
    <t>Cristian Lillo M.</t>
  </si>
  <si>
    <t>crlm73@hotmail.com</t>
  </si>
  <si>
    <t>Pamela Olivares M.</t>
  </si>
  <si>
    <t>pamela.olivares@asinpro.cl</t>
  </si>
  <si>
    <t>Federico Meza</t>
  </si>
  <si>
    <t>fmeza@utalca.cl</t>
  </si>
  <si>
    <t>Director DCC de la Universidad de Talca</t>
  </si>
  <si>
    <t>Juan Pablo Lorca Fagandini</t>
  </si>
  <si>
    <t>jlorca@ati-labs.com</t>
  </si>
  <si>
    <t>Ingeniero Desarrollo de Proyectos</t>
  </si>
  <si>
    <t>Marcos Ríos Contalba</t>
  </si>
  <si>
    <t>marcos.rios@ceskat.cl</t>
  </si>
  <si>
    <t>Ingeniero de Proyectos</t>
  </si>
  <si>
    <t>Engelbert Narr Bevar</t>
  </si>
  <si>
    <t>familianarrrivera@yahoo.es</t>
  </si>
  <si>
    <t>Chalmers University of Technology</t>
  </si>
  <si>
    <t>Fono: +4631 772 1762</t>
  </si>
  <si>
    <t>Carlos Espinoza Pimentel</t>
  </si>
  <si>
    <t>CEspinoza@adexus.cl</t>
  </si>
  <si>
    <t>Juan Rodó R.</t>
  </si>
  <si>
    <t>jrodo@merval.cl</t>
  </si>
  <si>
    <t>Jorge Muñoz Gebert</t>
  </si>
  <si>
    <t>jmunoz@oschile.com</t>
  </si>
  <si>
    <t>División Equipos Médicos</t>
  </si>
  <si>
    <t>Gloria Oporto Salazar</t>
  </si>
  <si>
    <t>goporto@neworld.cl</t>
  </si>
  <si>
    <t>Ignacio A. Frez C.</t>
  </si>
  <si>
    <t>ifrez@interexport.cl</t>
  </si>
  <si>
    <t>Ingeniero de Pre-Venta</t>
  </si>
  <si>
    <t>Rodrigo Riquelme</t>
  </si>
  <si>
    <t>cv@ett.cl</t>
  </si>
  <si>
    <t>Carolina Ortega P.</t>
  </si>
  <si>
    <t>cortega@it-hunter.cl</t>
  </si>
  <si>
    <t>Director Ejecutivo</t>
  </si>
  <si>
    <t>Carlos Reinoso</t>
  </si>
  <si>
    <t>carlos.reinoso@tecnoimagen.cl</t>
  </si>
  <si>
    <t>Gerente de Servicio</t>
  </si>
  <si>
    <t>Rodrigo Pérez.</t>
  </si>
  <si>
    <t>rodrigo.perez@sixbell.cl</t>
  </si>
  <si>
    <t>Gerente Técnico</t>
  </si>
  <si>
    <t>Daniel Quintana C.</t>
  </si>
  <si>
    <t>daniel.quintana@vsti.cl</t>
  </si>
  <si>
    <t>Gerente de Proyectos Tecnológicos</t>
  </si>
  <si>
    <t>Eduardo Cornejo</t>
  </si>
  <si>
    <t>ecornejo@alum.mit.edu</t>
  </si>
  <si>
    <t>Arnaldo Barros Rojas</t>
  </si>
  <si>
    <t>raien@transail.cl</t>
  </si>
  <si>
    <t>Alejandro Alviña Olavarría</t>
  </si>
  <si>
    <t>alejandro.alvina@gmail.com</t>
  </si>
  <si>
    <t>Enrique Moragas H.</t>
  </si>
  <si>
    <t>Artiluz@gmail.com</t>
  </si>
  <si>
    <t>Lorena B. Solis</t>
  </si>
  <si>
    <t>lorena.b.solis@jpmchase.com</t>
  </si>
  <si>
    <t>Pietro Alberto Zuccar Poblete</t>
  </si>
  <si>
    <t>info@ingeflow.com</t>
  </si>
  <si>
    <t>Jefe de Desarrollo Regional</t>
  </si>
  <si>
    <t>Daisy Diaz</t>
  </si>
  <si>
    <t>daisy.diaz@huawei.com</t>
  </si>
  <si>
    <t>a cargo de RRHH</t>
  </si>
  <si>
    <t>Gerardo Espinoza</t>
  </si>
  <si>
    <t>gerardo.espinoza@sixbell.cl</t>
  </si>
  <si>
    <t>Christian Nievas Grondona</t>
  </si>
  <si>
    <t>cnievas@elo.utfsm.cl</t>
  </si>
  <si>
    <t>Mauricio Marin</t>
  </si>
  <si>
    <t>mauricio.marin@gmail.com</t>
  </si>
  <si>
    <t>Tomás Giacaman Garay</t>
  </si>
  <si>
    <t>tomas.giacaman@woodtechms.com</t>
  </si>
  <si>
    <t>Gerente de Desarrollo</t>
  </si>
  <si>
    <t>Patricio Aguirre</t>
  </si>
  <si>
    <t>patricioaguirre@segecomsa.com</t>
  </si>
  <si>
    <t xml:space="preserve">Daniel Quintana C. </t>
  </si>
  <si>
    <t xml:space="preserve">Gerente de Proyectos Tecnológicos </t>
  </si>
  <si>
    <t>Sergio Mujica</t>
  </si>
  <si>
    <t>sergio.mujica@mail.udp.cl</t>
  </si>
  <si>
    <t>cornejoe@comcast.ne</t>
  </si>
  <si>
    <t>Stéfano Villanueva B</t>
  </si>
  <si>
    <t>stefano.villanueva@nsn.com</t>
  </si>
  <si>
    <t>nº requerimientos 1SEM</t>
  </si>
  <si>
    <t>% requerimientos 1SEM</t>
  </si>
  <si>
    <t>% requerimiento 1 SEM con respecto a total anual</t>
  </si>
  <si>
    <t>nº requerimientos 2SEM</t>
  </si>
  <si>
    <t>% requerimientos 2SEM</t>
  </si>
  <si>
    <t>Total anual</t>
  </si>
  <si>
    <t>Mención</t>
  </si>
  <si>
    <t>% requerimientos 1SEM respecto a total anual</t>
  </si>
  <si>
    <t>% requerimientos 2SEM respecto a total anual</t>
  </si>
  <si>
    <t>Lenguaje de programación</t>
  </si>
  <si>
    <t>Total ofertas que requieren</t>
  </si>
  <si>
    <t>Total ofertas que requieran</t>
  </si>
  <si>
    <t>Total ofertas con conocimientos</t>
  </si>
  <si>
    <t>Conocimientos redes de computadores</t>
  </si>
  <si>
    <t>Total ofertas que piden</t>
  </si>
  <si>
    <t>Competencias</t>
  </si>
  <si>
    <t>Software Específicos</t>
  </si>
  <si>
    <t>R. de computadores</t>
  </si>
  <si>
    <t>OS Linux / Unix</t>
  </si>
  <si>
    <t>Base de Datos</t>
  </si>
  <si>
    <t>Comun. Inalámbrica</t>
  </si>
  <si>
    <t>WEB</t>
  </si>
  <si>
    <t>Microproc. Y hardware</t>
  </si>
  <si>
    <t>Windows</t>
  </si>
  <si>
    <t>Académico</t>
  </si>
  <si>
    <t>Computación Básica</t>
  </si>
  <si>
    <t>Redes industriales</t>
  </si>
  <si>
    <t>Solaris</t>
  </si>
  <si>
    <t>Sistemas Embebidos</t>
  </si>
  <si>
    <t>FreeBSD</t>
  </si>
  <si>
    <t>DSP (señales)</t>
  </si>
  <si>
    <t>Total mails</t>
  </si>
  <si>
    <t>Experiencia laboral requerida</t>
  </si>
  <si>
    <t xml:space="preserve">Nivel estudios </t>
  </si>
  <si>
    <t>Nivel de inglés solicitado</t>
  </si>
  <si>
    <t>Total ofertas con inglés</t>
  </si>
  <si>
    <t>Profesor o unidad</t>
  </si>
  <si>
    <t>nº ofertas 1SEM</t>
  </si>
  <si>
    <t>% ofertas 1SEM</t>
  </si>
  <si>
    <t>% ofertas anual</t>
  </si>
  <si>
    <t>nº ofertas 2SEM</t>
  </si>
  <si>
    <t>% ofertas 2SEM</t>
  </si>
  <si>
    <t>Total ofertas (sum)</t>
  </si>
  <si>
    <t>Total Ofertas</t>
  </si>
  <si>
    <t>Total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</si>
</sst>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\.MM\.YY;@"/>
  </numFmts>
  <fonts count="32">
    <font>
      <sz val="10"/>
      <name val="Arial"/>
      <family val="2"/>
    </font>
    <font>
      <sz val="20"/>
      <name val="Lucida Console"/>
      <family val="3"/>
    </font>
    <font>
      <b/>
      <sz val="10"/>
      <name val="Arial"/>
      <family val="2"/>
    </font>
    <font>
      <b/>
      <sz val="13"/>
      <name val="Arial"/>
      <family val="2"/>
    </font>
    <font>
      <sz val="17"/>
      <name val="Lucida Console"/>
      <family val="3"/>
    </font>
    <font>
      <b/>
      <sz val="16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0"/>
      <color indexed="12"/>
      <name val="Arial"/>
      <family val="2"/>
    </font>
    <font>
      <b/>
      <sz val="10.25"/>
      <color indexed="8"/>
      <name val="Arial"/>
      <family val="2"/>
    </font>
    <font>
      <sz val="8.75"/>
      <color indexed="8"/>
      <name val="Arial"/>
      <family val="2"/>
    </font>
    <font>
      <b/>
      <sz val="8.75"/>
      <color indexed="8"/>
      <name val="Arial"/>
      <family val="2"/>
    </font>
    <font>
      <sz val="8"/>
      <color indexed="8"/>
      <name val="Arial"/>
      <family val="2"/>
    </font>
    <font>
      <sz val="8.5"/>
      <color indexed="8"/>
      <name val="Arial"/>
      <family val="2"/>
    </font>
    <font>
      <b/>
      <sz val="11.25"/>
      <color indexed="8"/>
      <name val="Arial"/>
      <family val="2"/>
    </font>
    <font>
      <sz val="9.5"/>
      <color indexed="8"/>
      <name val="Arial"/>
      <family val="2"/>
    </font>
    <font>
      <b/>
      <sz val="8.5"/>
      <color indexed="8"/>
      <name val="Arial"/>
      <family val="2"/>
    </font>
    <font>
      <sz val="11"/>
      <color indexed="8"/>
      <name val="Arial"/>
      <family val="2"/>
    </font>
    <font>
      <b/>
      <sz val="10.5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9.25"/>
      <color indexed="8"/>
      <name val="Arial"/>
      <family val="2"/>
    </font>
    <font>
      <b/>
      <sz val="9.25"/>
      <color indexed="8"/>
      <name val="Arial"/>
      <family val="2"/>
    </font>
    <font>
      <sz val="9.75"/>
      <color indexed="8"/>
      <name val="Arial"/>
      <family val="2"/>
    </font>
    <font>
      <b/>
      <sz val="9.75"/>
      <color indexed="8"/>
      <name val="Arial"/>
      <family val="2"/>
    </font>
    <font>
      <b/>
      <sz val="11.5"/>
      <color indexed="8"/>
      <name val="Arial"/>
      <family val="2"/>
    </font>
    <font>
      <b/>
      <sz val="10.75"/>
      <color indexed="8"/>
      <name val="Arial"/>
      <family val="2"/>
    </font>
    <font>
      <b/>
      <sz val="9.5"/>
      <color indexed="8"/>
      <name val="Arial"/>
      <family val="2"/>
    </font>
    <font>
      <b/>
      <sz val="16"/>
      <color indexed="8"/>
      <name val="Arial"/>
      <family val="2"/>
    </font>
    <font>
      <b/>
      <sz val="14.5"/>
      <color indexed="8"/>
      <name val="Arial"/>
      <family val="2"/>
    </font>
    <font>
      <b/>
      <sz val="13"/>
      <color indexed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132">
    <xf numFmtId="164" fontId="0" fillId="0" borderId="0" xfId="0" applyAlignment="1">
      <alignment/>
    </xf>
    <xf numFmtId="164" fontId="0" fillId="0" borderId="0" xfId="20">
      <alignment/>
      <protection/>
    </xf>
    <xf numFmtId="164" fontId="1" fillId="0" borderId="0" xfId="20" applyFont="1" applyBorder="1" applyAlignment="1">
      <alignment vertical="center" wrapText="1"/>
      <protection/>
    </xf>
    <xf numFmtId="164" fontId="0" fillId="0" borderId="0" xfId="20" applyFont="1" applyBorder="1" applyAlignment="1">
      <alignment wrapText="1"/>
      <protection/>
    </xf>
    <xf numFmtId="164" fontId="0" fillId="0" borderId="0" xfId="20" applyFont="1" applyAlignment="1">
      <alignment wrapText="1"/>
      <protection/>
    </xf>
    <xf numFmtId="164" fontId="2" fillId="0" borderId="1" xfId="20" applyFont="1" applyBorder="1">
      <alignment/>
      <protection/>
    </xf>
    <xf numFmtId="164" fontId="0" fillId="0" borderId="2" xfId="20" applyBorder="1">
      <alignment/>
      <protection/>
    </xf>
    <xf numFmtId="164" fontId="3" fillId="2" borderId="1" xfId="20" applyFont="1" applyFill="1" applyBorder="1" applyAlignment="1">
      <alignment horizontal="center" vertical="center" wrapText="1"/>
      <protection/>
    </xf>
    <xf numFmtId="164" fontId="4" fillId="3" borderId="2" xfId="20" applyFont="1" applyFill="1" applyBorder="1" applyAlignment="1">
      <alignment horizontal="center" vertical="center" wrapText="1"/>
      <protection/>
    </xf>
    <xf numFmtId="164" fontId="4" fillId="3" borderId="3" xfId="20" applyFont="1" applyFill="1" applyBorder="1" applyAlignment="1">
      <alignment horizontal="center" vertical="center" wrapText="1"/>
      <protection/>
    </xf>
    <xf numFmtId="164" fontId="4" fillId="3" borderId="1" xfId="20" applyFont="1" applyFill="1" applyBorder="1" applyAlignment="1">
      <alignment horizontal="center" vertical="center" wrapText="1"/>
      <protection/>
    </xf>
    <xf numFmtId="164" fontId="5" fillId="4" borderId="4" xfId="0" applyFont="1" applyFill="1" applyBorder="1" applyAlignment="1">
      <alignment horizontal="center" vertical="center"/>
    </xf>
    <xf numFmtId="164" fontId="0" fillId="2" borderId="5" xfId="20" applyFont="1" applyFill="1" applyBorder="1" applyAlignment="1">
      <alignment horizontal="center" vertical="center"/>
      <protection/>
    </xf>
    <xf numFmtId="164" fontId="2" fillId="5" borderId="3" xfId="20" applyFont="1" applyFill="1" applyBorder="1" applyAlignment="1">
      <alignment horizontal="center" vertical="center"/>
      <protection/>
    </xf>
    <xf numFmtId="164" fontId="2" fillId="6" borderId="3" xfId="20" applyFont="1" applyFill="1" applyBorder="1" applyAlignment="1">
      <alignment horizontal="center" vertical="center" wrapText="1"/>
      <protection/>
    </xf>
    <xf numFmtId="164" fontId="6" fillId="6" borderId="3" xfId="20" applyFont="1" applyFill="1" applyBorder="1" applyAlignment="1">
      <alignment horizontal="center" vertical="center" wrapText="1"/>
      <protection/>
    </xf>
    <xf numFmtId="164" fontId="6" fillId="6" borderId="6" xfId="20" applyFont="1" applyFill="1" applyBorder="1" applyAlignment="1">
      <alignment horizontal="center" vertical="center" wrapText="1"/>
      <protection/>
    </xf>
    <xf numFmtId="164" fontId="6" fillId="6" borderId="5" xfId="20" applyFont="1" applyFill="1" applyBorder="1" applyAlignment="1">
      <alignment horizontal="center" vertical="center" wrapText="1"/>
      <protection/>
    </xf>
    <xf numFmtId="164" fontId="6" fillId="6" borderId="3" xfId="20" applyFont="1" applyFill="1" applyBorder="1" applyAlignment="1">
      <alignment horizontal="center" wrapText="1"/>
      <protection/>
    </xf>
    <xf numFmtId="164" fontId="6" fillId="6" borderId="0" xfId="20" applyFont="1" applyFill="1" applyBorder="1" applyAlignment="1">
      <alignment horizontal="center" vertical="center" wrapText="1"/>
      <protection/>
    </xf>
    <xf numFmtId="164" fontId="6" fillId="6" borderId="7" xfId="20" applyFont="1" applyFill="1" applyBorder="1" applyAlignment="1">
      <alignment horizontal="center" vertical="center"/>
      <protection/>
    </xf>
    <xf numFmtId="164" fontId="6" fillId="6" borderId="8" xfId="20" applyFont="1" applyFill="1" applyBorder="1" applyAlignment="1">
      <alignment horizontal="center" vertical="center" wrapText="1"/>
      <protection/>
    </xf>
    <xf numFmtId="164" fontId="6" fillId="6" borderId="2" xfId="20" applyFont="1" applyFill="1" applyBorder="1" applyAlignment="1">
      <alignment horizontal="center" vertical="center" wrapText="1"/>
      <protection/>
    </xf>
    <xf numFmtId="164" fontId="6" fillId="6" borderId="9" xfId="20" applyFont="1" applyFill="1" applyBorder="1" applyAlignment="1">
      <alignment horizontal="center" vertical="center" wrapText="1"/>
      <protection/>
    </xf>
    <xf numFmtId="164" fontId="6" fillId="6" borderId="10" xfId="20" applyFont="1" applyFill="1" applyBorder="1" applyAlignment="1">
      <alignment horizontal="center" vertical="center" wrapText="1"/>
      <protection/>
    </xf>
    <xf numFmtId="164" fontId="0" fillId="6" borderId="3" xfId="20" applyFont="1" applyFill="1" applyBorder="1" applyAlignment="1">
      <alignment horizontal="center" vertical="center" wrapText="1"/>
      <protection/>
    </xf>
    <xf numFmtId="164" fontId="7" fillId="6" borderId="4" xfId="0" applyFont="1" applyFill="1" applyBorder="1" applyAlignment="1">
      <alignment horizontal="center" vertical="center"/>
    </xf>
    <xf numFmtId="164" fontId="7" fillId="6" borderId="4" xfId="20" applyFont="1" applyFill="1" applyBorder="1" applyAlignment="1">
      <alignment horizontal="center" vertical="center"/>
      <protection/>
    </xf>
    <xf numFmtId="164" fontId="6" fillId="6" borderId="5" xfId="20" applyFont="1" applyFill="1" applyBorder="1" applyAlignment="1">
      <alignment horizontal="center" vertical="center"/>
      <protection/>
    </xf>
    <xf numFmtId="164" fontId="6" fillId="6" borderId="11" xfId="20" applyFont="1" applyFill="1" applyBorder="1" applyAlignment="1">
      <alignment horizontal="center" vertical="center" wrapText="1"/>
      <protection/>
    </xf>
    <xf numFmtId="164" fontId="0" fillId="0" borderId="12" xfId="20" applyBorder="1">
      <alignment/>
      <protection/>
    </xf>
    <xf numFmtId="165" fontId="0" fillId="0" borderId="13" xfId="20" applyNumberFormat="1" applyFont="1" applyBorder="1" applyAlignment="1">
      <alignment horizontal="right"/>
      <protection/>
    </xf>
    <xf numFmtId="164" fontId="0" fillId="0" borderId="13" xfId="20" applyNumberFormat="1" applyBorder="1">
      <alignment/>
      <protection/>
    </xf>
    <xf numFmtId="164" fontId="0" fillId="0" borderId="14" xfId="20" applyNumberFormat="1" applyBorder="1">
      <alignment/>
      <protection/>
    </xf>
    <xf numFmtId="164" fontId="0" fillId="0" borderId="15" xfId="20" applyNumberFormat="1" applyBorder="1">
      <alignment/>
      <protection/>
    </xf>
    <xf numFmtId="164" fontId="0" fillId="0" borderId="16" xfId="20" applyNumberFormat="1" applyBorder="1">
      <alignment/>
      <protection/>
    </xf>
    <xf numFmtId="164" fontId="0" fillId="0" borderId="17" xfId="20" applyNumberFormat="1" applyBorder="1">
      <alignment/>
      <protection/>
    </xf>
    <xf numFmtId="164" fontId="0" fillId="0" borderId="18" xfId="20" applyNumberFormat="1" applyBorder="1">
      <alignment/>
      <protection/>
    </xf>
    <xf numFmtId="164" fontId="0" fillId="0" borderId="16" xfId="20" applyBorder="1">
      <alignment/>
      <protection/>
    </xf>
    <xf numFmtId="164" fontId="0" fillId="0" borderId="4" xfId="20" applyFont="1" applyBorder="1">
      <alignment/>
      <protection/>
    </xf>
    <xf numFmtId="164" fontId="8" fillId="0" borderId="4" xfId="20" applyFont="1" applyBorder="1">
      <alignment/>
      <protection/>
    </xf>
    <xf numFmtId="164" fontId="0" fillId="0" borderId="19" xfId="20" applyBorder="1">
      <alignment/>
      <protection/>
    </xf>
    <xf numFmtId="165" fontId="0" fillId="0" borderId="20" xfId="20" applyNumberFormat="1" applyFont="1" applyBorder="1" applyAlignment="1">
      <alignment horizontal="right"/>
      <protection/>
    </xf>
    <xf numFmtId="164" fontId="0" fillId="0" borderId="20" xfId="20" applyNumberFormat="1" applyBorder="1">
      <alignment/>
      <protection/>
    </xf>
    <xf numFmtId="164" fontId="0" fillId="0" borderId="21" xfId="20" applyNumberFormat="1" applyBorder="1">
      <alignment/>
      <protection/>
    </xf>
    <xf numFmtId="164" fontId="0" fillId="0" borderId="22" xfId="20" applyNumberFormat="1" applyBorder="1">
      <alignment/>
      <protection/>
    </xf>
    <xf numFmtId="164" fontId="0" fillId="0" borderId="23" xfId="20" applyNumberFormat="1" applyBorder="1">
      <alignment/>
      <protection/>
    </xf>
    <xf numFmtId="164" fontId="0" fillId="0" borderId="22" xfId="20" applyBorder="1">
      <alignment/>
      <protection/>
    </xf>
    <xf numFmtId="165" fontId="0" fillId="0" borderId="20" xfId="20" applyNumberFormat="1" applyBorder="1" applyAlignment="1">
      <alignment horizontal="right"/>
      <protection/>
    </xf>
    <xf numFmtId="164" fontId="0" fillId="0" borderId="18" xfId="20" applyNumberFormat="1" applyFont="1" applyBorder="1">
      <alignment/>
      <protection/>
    </xf>
    <xf numFmtId="164" fontId="2" fillId="0" borderId="18" xfId="20" applyNumberFormat="1" applyFont="1" applyBorder="1">
      <alignment/>
      <protection/>
    </xf>
    <xf numFmtId="164" fontId="8" fillId="0" borderId="18" xfId="20" applyNumberFormat="1" applyFont="1" applyBorder="1">
      <alignment/>
      <protection/>
    </xf>
    <xf numFmtId="164" fontId="8" fillId="0" borderId="0" xfId="20" applyFont="1">
      <alignment/>
      <protection/>
    </xf>
    <xf numFmtId="164" fontId="0" fillId="0" borderId="18" xfId="20" applyNumberFormat="1" applyFill="1" applyBorder="1">
      <alignment/>
      <protection/>
    </xf>
    <xf numFmtId="164" fontId="0" fillId="0" borderId="4" xfId="0" applyFont="1" applyBorder="1" applyAlignment="1">
      <alignment wrapText="1"/>
    </xf>
    <xf numFmtId="164" fontId="8" fillId="0" borderId="4" xfId="0" applyFont="1" applyBorder="1" applyAlignment="1">
      <alignment wrapText="1"/>
    </xf>
    <xf numFmtId="164" fontId="0" fillId="0" borderId="4" xfId="0" applyBorder="1" applyAlignment="1">
      <alignment/>
    </xf>
    <xf numFmtId="164" fontId="0" fillId="0" borderId="0" xfId="20" applyFont="1">
      <alignment/>
      <protection/>
    </xf>
    <xf numFmtId="164" fontId="8" fillId="0" borderId="4" xfId="0" applyFont="1" applyBorder="1" applyAlignment="1">
      <alignment/>
    </xf>
    <xf numFmtId="165" fontId="0" fillId="0" borderId="24" xfId="20" applyNumberFormat="1" applyBorder="1" applyAlignment="1">
      <alignment horizontal="right"/>
      <protection/>
    </xf>
    <xf numFmtId="164" fontId="0" fillId="0" borderId="24" xfId="20" applyNumberFormat="1" applyBorder="1">
      <alignment/>
      <protection/>
    </xf>
    <xf numFmtId="164" fontId="0" fillId="0" borderId="25" xfId="20" applyNumberFormat="1" applyBorder="1">
      <alignment/>
      <protection/>
    </xf>
    <xf numFmtId="164" fontId="0" fillId="0" borderId="26" xfId="20" applyNumberFormat="1" applyBorder="1">
      <alignment/>
      <protection/>
    </xf>
    <xf numFmtId="164" fontId="0" fillId="0" borderId="27" xfId="20" applyNumberFormat="1" applyBorder="1">
      <alignment/>
      <protection/>
    </xf>
    <xf numFmtId="164" fontId="0" fillId="0" borderId="28" xfId="20" applyNumberFormat="1" applyBorder="1">
      <alignment/>
      <protection/>
    </xf>
    <xf numFmtId="164" fontId="0" fillId="0" borderId="29" xfId="20" applyNumberFormat="1" applyBorder="1">
      <alignment/>
      <protection/>
    </xf>
    <xf numFmtId="164" fontId="0" fillId="0" borderId="30" xfId="20" applyNumberFormat="1" applyBorder="1">
      <alignment/>
      <protection/>
    </xf>
    <xf numFmtId="164" fontId="0" fillId="0" borderId="31" xfId="20" applyNumberFormat="1" applyBorder="1">
      <alignment/>
      <protection/>
    </xf>
    <xf numFmtId="164" fontId="0" fillId="0" borderId="31" xfId="20" applyBorder="1">
      <alignment/>
      <protection/>
    </xf>
    <xf numFmtId="164" fontId="0" fillId="0" borderId="1" xfId="20" applyBorder="1">
      <alignment/>
      <protection/>
    </xf>
    <xf numFmtId="164" fontId="0" fillId="0" borderId="32" xfId="20" applyBorder="1">
      <alignment/>
      <protection/>
    </xf>
    <xf numFmtId="164" fontId="0" fillId="0" borderId="3" xfId="20" applyBorder="1">
      <alignment/>
      <protection/>
    </xf>
    <xf numFmtId="164" fontId="0" fillId="0" borderId="33" xfId="20" applyBorder="1">
      <alignment/>
      <protection/>
    </xf>
    <xf numFmtId="164" fontId="0" fillId="0" borderId="34" xfId="20" applyBorder="1">
      <alignment/>
      <protection/>
    </xf>
    <xf numFmtId="164" fontId="4" fillId="3" borderId="3" xfId="20" applyFont="1" applyFill="1" applyBorder="1" applyAlignment="1">
      <alignment horizontal="center"/>
      <protection/>
    </xf>
    <xf numFmtId="164" fontId="0" fillId="0" borderId="4" xfId="20" applyNumberFormat="1" applyBorder="1">
      <alignment/>
      <protection/>
    </xf>
    <xf numFmtId="164" fontId="0" fillId="0" borderId="4" xfId="20" applyBorder="1">
      <alignment/>
      <protection/>
    </xf>
    <xf numFmtId="164" fontId="0" fillId="0" borderId="4" xfId="20" applyNumberFormat="1" applyFont="1" applyBorder="1">
      <alignment/>
      <protection/>
    </xf>
    <xf numFmtId="164" fontId="2" fillId="0" borderId="4" xfId="20" applyNumberFormat="1" applyFont="1" applyBorder="1">
      <alignment/>
      <protection/>
    </xf>
    <xf numFmtId="164" fontId="8" fillId="0" borderId="4" xfId="20" applyNumberFormat="1" applyFont="1" applyBorder="1">
      <alignment/>
      <protection/>
    </xf>
    <xf numFmtId="164" fontId="0" fillId="0" borderId="4" xfId="20" applyNumberFormat="1" applyFill="1" applyBorder="1">
      <alignment/>
      <protection/>
    </xf>
    <xf numFmtId="164" fontId="2" fillId="0" borderId="1" xfId="0" applyFont="1" applyBorder="1" applyAlignment="1">
      <alignment/>
    </xf>
    <xf numFmtId="164" fontId="2" fillId="7" borderId="1" xfId="0" applyFont="1" applyFill="1" applyBorder="1" applyAlignment="1">
      <alignment vertical="center" textRotation="90" wrapText="1"/>
    </xf>
    <xf numFmtId="164" fontId="2" fillId="7" borderId="3" xfId="0" applyFont="1" applyFill="1" applyBorder="1" applyAlignment="1">
      <alignment vertical="center" textRotation="90" wrapText="1"/>
    </xf>
    <xf numFmtId="164" fontId="0" fillId="0" borderId="0" xfId="0" applyAlignment="1">
      <alignment vertical="center" wrapText="1"/>
    </xf>
    <xf numFmtId="164" fontId="2" fillId="8" borderId="3" xfId="0" applyFont="1" applyFill="1" applyBorder="1" applyAlignment="1">
      <alignment vertical="center" textRotation="90" wrapText="1"/>
    </xf>
    <xf numFmtId="164" fontId="2" fillId="8" borderId="2" xfId="0" applyFont="1" applyFill="1" applyBorder="1" applyAlignment="1">
      <alignment vertical="center" textRotation="90" wrapText="1"/>
    </xf>
    <xf numFmtId="164" fontId="0" fillId="0" borderId="6" xfId="0" applyBorder="1" applyAlignment="1">
      <alignment/>
    </xf>
    <xf numFmtId="164" fontId="0" fillId="0" borderId="34" xfId="0" applyBorder="1" applyAlignment="1">
      <alignment/>
    </xf>
    <xf numFmtId="164" fontId="0" fillId="0" borderId="35" xfId="0" applyBorder="1" applyAlignment="1">
      <alignment/>
    </xf>
    <xf numFmtId="164" fontId="0" fillId="0" borderId="32" xfId="0" applyBorder="1" applyAlignment="1">
      <alignment/>
    </xf>
    <xf numFmtId="164" fontId="0" fillId="0" borderId="0" xfId="0" applyNumberFormat="1" applyAlignment="1">
      <alignment/>
    </xf>
    <xf numFmtId="164" fontId="0" fillId="0" borderId="7" xfId="0" applyBorder="1" applyAlignment="1">
      <alignment/>
    </xf>
    <xf numFmtId="164" fontId="0" fillId="0" borderId="0" xfId="0" applyBorder="1" applyAlignment="1">
      <alignment/>
    </xf>
    <xf numFmtId="164" fontId="0" fillId="0" borderId="36" xfId="0" applyBorder="1" applyAlignment="1">
      <alignment/>
    </xf>
    <xf numFmtId="164" fontId="0" fillId="0" borderId="37" xfId="0" applyBorder="1" applyAlignment="1">
      <alignment/>
    </xf>
    <xf numFmtId="164" fontId="0" fillId="0" borderId="5" xfId="0" applyBorder="1" applyAlignment="1">
      <alignment/>
    </xf>
    <xf numFmtId="164" fontId="0" fillId="0" borderId="8" xfId="0" applyBorder="1" applyAlignment="1">
      <alignment/>
    </xf>
    <xf numFmtId="164" fontId="0" fillId="0" borderId="38" xfId="0" applyBorder="1" applyAlignment="1">
      <alignment/>
    </xf>
    <xf numFmtId="164" fontId="0" fillId="0" borderId="39" xfId="0" applyBorder="1" applyAlignment="1">
      <alignment/>
    </xf>
    <xf numFmtId="164" fontId="2" fillId="0" borderId="0" xfId="0" applyFont="1" applyAlignment="1">
      <alignment horizontal="right"/>
    </xf>
    <xf numFmtId="164" fontId="0" fillId="0" borderId="3" xfId="0" applyBorder="1" applyAlignment="1">
      <alignment/>
    </xf>
    <xf numFmtId="164" fontId="2" fillId="0" borderId="10" xfId="0" applyFont="1" applyBorder="1" applyAlignment="1">
      <alignment horizontal="right"/>
    </xf>
    <xf numFmtId="164" fontId="0" fillId="0" borderId="7" xfId="0" applyBorder="1" applyAlignment="1">
      <alignment vertical="center" wrapText="1"/>
    </xf>
    <xf numFmtId="164" fontId="0" fillId="0" borderId="40" xfId="0" applyBorder="1" applyAlignment="1">
      <alignment/>
    </xf>
    <xf numFmtId="164" fontId="0" fillId="0" borderId="9" xfId="0" applyBorder="1" applyAlignment="1">
      <alignment/>
    </xf>
    <xf numFmtId="164" fontId="0" fillId="0" borderId="41" xfId="0" applyBorder="1" applyAlignment="1">
      <alignment/>
    </xf>
    <xf numFmtId="164" fontId="0" fillId="0" borderId="10" xfId="0" applyBorder="1" applyAlignment="1">
      <alignment/>
    </xf>
    <xf numFmtId="164" fontId="0" fillId="0" borderId="42" xfId="0" applyBorder="1" applyAlignment="1">
      <alignment/>
    </xf>
    <xf numFmtId="164" fontId="0" fillId="0" borderId="11" xfId="0" applyBorder="1" applyAlignment="1">
      <alignment/>
    </xf>
    <xf numFmtId="164" fontId="2" fillId="0" borderId="3" xfId="0" applyFont="1" applyBorder="1" applyAlignment="1">
      <alignment/>
    </xf>
    <xf numFmtId="164" fontId="2" fillId="7" borderId="3" xfId="0" applyFont="1" applyFill="1" applyBorder="1" applyAlignment="1">
      <alignment textRotation="90"/>
    </xf>
    <xf numFmtId="164" fontId="2" fillId="7" borderId="2" xfId="0" applyFont="1" applyFill="1" applyBorder="1" applyAlignment="1">
      <alignment textRotation="90"/>
    </xf>
    <xf numFmtId="164" fontId="2" fillId="8" borderId="3" xfId="0" applyFont="1" applyFill="1" applyBorder="1" applyAlignment="1">
      <alignment textRotation="90"/>
    </xf>
    <xf numFmtId="164" fontId="2" fillId="8" borderId="2" xfId="0" applyFont="1" applyFill="1" applyBorder="1" applyAlignment="1">
      <alignment textRotation="90"/>
    </xf>
    <xf numFmtId="164" fontId="0" fillId="0" borderId="43" xfId="0" applyBorder="1" applyAlignment="1">
      <alignment/>
    </xf>
    <xf numFmtId="164" fontId="0" fillId="0" borderId="44" xfId="0" applyBorder="1" applyAlignment="1">
      <alignment/>
    </xf>
    <xf numFmtId="164" fontId="0" fillId="0" borderId="45" xfId="0" applyBorder="1" applyAlignment="1">
      <alignment/>
    </xf>
    <xf numFmtId="164" fontId="2" fillId="7" borderId="1" xfId="0" applyFont="1" applyFill="1" applyBorder="1" applyAlignment="1">
      <alignment textRotation="90"/>
    </xf>
    <xf numFmtId="164" fontId="2" fillId="8" borderId="1" xfId="0" applyFont="1" applyFill="1" applyBorder="1" applyAlignment="1">
      <alignment textRotation="90"/>
    </xf>
    <xf numFmtId="164" fontId="2" fillId="0" borderId="0" xfId="0" applyFont="1" applyBorder="1" applyAlignment="1">
      <alignment horizontal="right"/>
    </xf>
    <xf numFmtId="164" fontId="0" fillId="0" borderId="1" xfId="0" applyBorder="1" applyAlignment="1">
      <alignment/>
    </xf>
    <xf numFmtId="164" fontId="2" fillId="7" borderId="33" xfId="0" applyFont="1" applyFill="1" applyBorder="1" applyAlignment="1">
      <alignment textRotation="90"/>
    </xf>
    <xf numFmtId="164" fontId="2" fillId="8" borderId="33" xfId="0" applyFont="1" applyFill="1" applyBorder="1" applyAlignment="1">
      <alignment textRotation="90"/>
    </xf>
    <xf numFmtId="164" fontId="0" fillId="0" borderId="0" xfId="0" applyFont="1" applyFill="1" applyBorder="1" applyAlignment="1">
      <alignment/>
    </xf>
    <xf numFmtId="164" fontId="2" fillId="7" borderId="6" xfId="0" applyFont="1" applyFill="1" applyBorder="1" applyAlignment="1">
      <alignment vertical="center" textRotation="90" wrapText="1"/>
    </xf>
    <xf numFmtId="164" fontId="2" fillId="8" borderId="6" xfId="0" applyFont="1" applyFill="1" applyBorder="1" applyAlignment="1">
      <alignment vertical="center" textRotation="90" wrapText="1"/>
    </xf>
    <xf numFmtId="164" fontId="2" fillId="7" borderId="33" xfId="0" applyFont="1" applyFill="1" applyBorder="1" applyAlignment="1">
      <alignment/>
    </xf>
    <xf numFmtId="164" fontId="2" fillId="7" borderId="3" xfId="0" applyFont="1" applyFill="1" applyBorder="1" applyAlignment="1">
      <alignment/>
    </xf>
    <xf numFmtId="164" fontId="2" fillId="8" borderId="33" xfId="0" applyFont="1" applyFill="1" applyBorder="1" applyAlignment="1">
      <alignment/>
    </xf>
    <xf numFmtId="164" fontId="2" fillId="8" borderId="3" xfId="0" applyFont="1" applyFill="1" applyBorder="1" applyAlignment="1">
      <alignment/>
    </xf>
    <xf numFmtId="164" fontId="0" fillId="0" borderId="0" xfId="0" applyFont="1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Oferta de Trabajo 1s2007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Carreras requeridas en ofertas de trabajo 2008
(sobre un total de 99 ofertas de trabajo)</a:t>
            </a:r>
          </a:p>
        </c:rich>
      </c:tx>
      <c:layout/>
      <c:spPr>
        <a:noFill/>
        <a:ln>
          <a:noFill/>
        </a:ln>
      </c:spPr>
    </c:title>
    <c:view3D>
      <c:rotX val="17"/>
      <c:rotY val="18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spPr>
            <a:solidFill>
              <a:srgbClr val="FFCC0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(Carrera!$B$7,Carrera!$B$9,Carrera!$B$8)</c:f>
              <c:strCache/>
            </c:strRef>
          </c:cat>
          <c:val>
            <c:numRef>
              <c:f>(Carrera!$E$7,Carrera!$E$9,Carrera!$E$8)</c:f>
              <c:numCache/>
            </c:numRef>
          </c:val>
          <c:shape val="cylinder"/>
        </c:ser>
        <c:ser>
          <c:idx val="1"/>
          <c:order val="1"/>
          <c:spPr>
            <a:solidFill>
              <a:srgbClr val="FFFF0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(Carrera!$B$7,Carrera!$B$9,Carrera!$B$8)</c:f>
              <c:strCache/>
            </c:strRef>
          </c:cat>
          <c:val>
            <c:numRef>
              <c:f>(Carrera!$I$7,Carrera!$I$9,Carrera!$I$8)</c:f>
              <c:numCache/>
            </c:numRef>
          </c:val>
          <c:shape val="cylinder"/>
        </c:ser>
        <c:overlap val="100"/>
        <c:shape val="box"/>
        <c:axId val="32542062"/>
        <c:axId val="24443103"/>
      </c:bar3DChart>
      <c:catAx>
        <c:axId val="325420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443103"/>
        <c:crosses val="autoZero"/>
        <c:auto val="1"/>
        <c:lblOffset val="100"/>
        <c:noMultiLvlLbl val="0"/>
      </c:catAx>
      <c:valAx>
        <c:axId val="244431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Frecuencia relativa [%]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54206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CC"/>
        </a:solidFill>
      </c:spPr>
      <c:thickness val="0"/>
    </c:floor>
    <c:sideWall>
      <c:spPr>
        <a:ln w="12700">
          <a:solidFill>
            <a:srgbClr val="808080"/>
          </a:solidFill>
        </a:ln>
      </c:spPr>
      <c:thickness val="0"/>
    </c:sideWall>
    <c:backWall>
      <c:spPr>
        <a:ln w="12700">
          <a:solidFill>
            <a:srgbClr val="808080"/>
          </a:solidFill>
        </a:ln>
      </c:spPr>
      <c:thickness val="0"/>
    </c:backWall>
    <c:plotVisOnly val="0"/>
    <c:dispBlanksAs val="gap"/>
    <c:showDLblsOverMax val="0"/>
  </c:chart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Nivel de estudios requerido en ofertas de trabajo 2008
(sobre un total de 97 ofertas de trabajo)</a:t>
            </a:r>
          </a:p>
        </c:rich>
      </c:tx>
      <c:layout/>
      <c:spPr>
        <a:noFill/>
        <a:ln>
          <a:noFill/>
        </a:ln>
      </c:spPr>
    </c:title>
    <c:view3D>
      <c:rotX val="49"/>
      <c:rotY val="25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spPr>
            <a:solidFill>
              <a:srgbClr val="FFCC0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(Nivel!$B$8,Nivel!$B$7,Nivel!$B$11,Nivel!$B$10,Nivel!$B$9)</c:f>
              <c:strCache/>
            </c:strRef>
          </c:cat>
          <c:val>
            <c:numRef>
              <c:f>(Nivel!$E$8,Nivel!$E$7,Nivel!$E$11,Nivel!$E$10,Nivel!$E$9)</c:f>
              <c:numCache/>
            </c:numRef>
          </c:val>
          <c:shape val="cylinder"/>
        </c:ser>
        <c:ser>
          <c:idx val="1"/>
          <c:order val="1"/>
          <c:spPr>
            <a:solidFill>
              <a:srgbClr val="FFFF0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(Nivel!$B$8,Nivel!$B$7,Nivel!$B$11,Nivel!$B$10,Nivel!$B$9)</c:f>
              <c:strCache/>
            </c:strRef>
          </c:cat>
          <c:val>
            <c:numRef>
              <c:f>(Nivel!$I$8,Nivel!$I$7,Nivel!$I$11,Nivel!$I$10,Nivel!$I$9)</c:f>
              <c:numCache/>
            </c:numRef>
          </c:val>
          <c:shape val="cylinder"/>
        </c:ser>
        <c:overlap val="100"/>
        <c:shape val="box"/>
        <c:axId val="25609128"/>
        <c:axId val="29155561"/>
      </c:bar3DChart>
      <c:catAx>
        <c:axId val="256091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155561"/>
        <c:crosses val="autoZero"/>
        <c:auto val="1"/>
        <c:lblOffset val="100"/>
        <c:noMultiLvlLbl val="0"/>
      </c:catAx>
      <c:valAx>
        <c:axId val="291555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Frecuencia relativa [%]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60912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CC"/>
        </a:solidFill>
      </c:spPr>
      <c:thickness val="0"/>
    </c:floor>
    <c:sideWall>
      <c:spPr>
        <a:ln w="12700">
          <a:solidFill>
            <a:srgbClr val="808080"/>
          </a:solidFill>
        </a:ln>
      </c:spPr>
      <c:thickness val="0"/>
    </c:sideWall>
    <c:backWall>
      <c:spPr>
        <a:ln w="12700">
          <a:solidFill>
            <a:srgbClr val="808080"/>
          </a:solidFill>
        </a:ln>
      </c:spPr>
      <c:thickness val="0"/>
    </c:backWall>
    <c:plotVisOnly val="0"/>
    <c:dispBlanksAs val="gap"/>
    <c:showDLblsOverMax val="0"/>
  </c:chart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Idiomas requeridos en ofertas de trabajo 2008
(sobre un total de 99 ofertas de trabajo)</a:t>
            </a:r>
          </a:p>
        </c:rich>
      </c:tx>
      <c:layout/>
      <c:spPr>
        <a:noFill/>
        <a:ln>
          <a:noFill/>
        </a:ln>
      </c:spPr>
    </c:title>
    <c:view3D>
      <c:rotX val="42"/>
      <c:rotY val="3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spPr>
            <a:solidFill>
              <a:srgbClr val="FFCC0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(Idioma!$B$7,Idioma!$B$10,Idioma!$B$8,Idioma!$B$9)</c:f>
              <c:strCache/>
            </c:strRef>
          </c:cat>
          <c:val>
            <c:numRef>
              <c:f>(Idioma!$E$7,Idioma!$E$10,Idioma!$E$8,Idioma!$E$9)</c:f>
              <c:numCache/>
            </c:numRef>
          </c:val>
          <c:shape val="cylinder"/>
        </c:ser>
        <c:ser>
          <c:idx val="1"/>
          <c:order val="1"/>
          <c:spPr>
            <a:solidFill>
              <a:srgbClr val="FFFF0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(Idioma!$B$7,Idioma!$B$10,Idioma!$B$8,Idioma!$B$9)</c:f>
              <c:strCache/>
            </c:strRef>
          </c:cat>
          <c:val>
            <c:numRef>
              <c:f>(Idioma!$I$7,Idioma!$I$10,Idioma!$I$8,Idioma!$I$9)</c:f>
              <c:numCache/>
            </c:numRef>
          </c:val>
          <c:shape val="cylinder"/>
        </c:ser>
        <c:overlap val="100"/>
        <c:shape val="box"/>
        <c:axId val="61073458"/>
        <c:axId val="12790211"/>
      </c:bar3DChart>
      <c:catAx>
        <c:axId val="610734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790211"/>
        <c:crosses val="autoZero"/>
        <c:auto val="1"/>
        <c:lblOffset val="100"/>
        <c:noMultiLvlLbl val="0"/>
      </c:catAx>
      <c:valAx>
        <c:axId val="127902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Frecuencia relativa [%]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07345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CC"/>
        </a:solidFill>
      </c:spPr>
      <c:thickness val="0"/>
    </c:floor>
    <c:sideWall>
      <c:spPr>
        <a:ln w="12700">
          <a:solidFill>
            <a:srgbClr val="808080"/>
          </a:solidFill>
        </a:ln>
      </c:spPr>
      <c:thickness val="0"/>
    </c:sideWall>
    <c:backWall>
      <c:spPr>
        <a:ln w="12700">
          <a:solidFill>
            <a:srgbClr val="808080"/>
          </a:solidFill>
        </a:ln>
      </c:spPr>
      <c:thickness val="0"/>
    </c:backWall>
    <c:plotVisOnly val="0"/>
    <c:dispBlanksAs val="gap"/>
    <c:showDLblsOverMax val="0"/>
  </c:chart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Nivel de inglés requerido en ofertas de trabajo 2008
(sobre un total de 49 ofertas de trabajo)</a:t>
            </a:r>
          </a:p>
        </c:rich>
      </c:tx>
      <c:layout/>
      <c:spPr>
        <a:noFill/>
        <a:ln>
          <a:noFill/>
        </a:ln>
      </c:spPr>
    </c:title>
    <c:view3D>
      <c:rotX val="36"/>
      <c:rotY val="34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spPr>
            <a:solidFill>
              <a:srgbClr val="FFCC0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(Inglés!$B$9,Inglés!$B$8,Inglés!$B$7,Inglés!$B$10)</c:f>
              <c:strCache/>
            </c:strRef>
          </c:cat>
          <c:val>
            <c:numRef>
              <c:f>(Inglés!$E$9,Inglés!$E$8,Inglés!$E$7,Inglés!$E$10)</c:f>
              <c:numCache/>
            </c:numRef>
          </c:val>
          <c:shape val="cylinder"/>
        </c:ser>
        <c:ser>
          <c:idx val="1"/>
          <c:order val="1"/>
          <c:spPr>
            <a:solidFill>
              <a:srgbClr val="FFFF0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(Inglés!$B$9,Inglés!$B$8,Inglés!$B$7,Inglés!$B$10)</c:f>
              <c:strCache/>
            </c:strRef>
          </c:cat>
          <c:val>
            <c:numRef>
              <c:f>(Inglés!$I$9,Inglés!$I$8,Inglés!$I$7,Inglés!$I$10)</c:f>
              <c:numCache/>
            </c:numRef>
          </c:val>
          <c:shape val="cylinder"/>
        </c:ser>
        <c:overlap val="100"/>
        <c:shape val="box"/>
        <c:axId val="48003036"/>
        <c:axId val="29374141"/>
      </c:bar3DChart>
      <c:catAx>
        <c:axId val="480030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374141"/>
        <c:crosses val="autoZero"/>
        <c:auto val="1"/>
        <c:lblOffset val="100"/>
        <c:noMultiLvlLbl val="0"/>
      </c:catAx>
      <c:valAx>
        <c:axId val="293741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Frecuencia relativa [%]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00303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CC"/>
        </a:solidFill>
      </c:spPr>
      <c:thickness val="0"/>
    </c:floor>
    <c:sideWall>
      <c:spPr>
        <a:ln w="12700">
          <a:solidFill>
            <a:srgbClr val="808080"/>
          </a:solidFill>
        </a:ln>
      </c:spPr>
      <c:thickness val="0"/>
    </c:sideWall>
    <c:backWall>
      <c:spPr>
        <a:ln w="12700">
          <a:solidFill>
            <a:srgbClr val="808080"/>
          </a:solidFill>
        </a:ln>
      </c:spPr>
      <c:thickness val="0"/>
    </c:backWall>
    <c:plotVisOnly val="0"/>
    <c:dispBlanksAs val="gap"/>
    <c:showDLblsOverMax val="0"/>
  </c:chart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Unidad o profesor emisor de ofertas de trabajo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Intermediario!$B$8:$B$24</c:f>
              <c:strCache/>
            </c:strRef>
          </c:cat>
          <c:val>
            <c:numRef>
              <c:f>Intermediario!$E$8:$E$24</c:f>
              <c:numCache/>
            </c:numRef>
          </c:val>
        </c:ser>
        <c:ser>
          <c:idx val="1"/>
          <c:order val="1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Intermediario!$B$8:$B$24</c:f>
              <c:strCache/>
            </c:strRef>
          </c:cat>
          <c:val>
            <c:numRef>
              <c:f>Intermediario!$H$8:$H$24</c:f>
              <c:numCache/>
            </c:numRef>
          </c:val>
        </c:ser>
        <c:overlap val="100"/>
        <c:axId val="63040678"/>
        <c:axId val="30495191"/>
      </c:barChart>
      <c:catAx>
        <c:axId val="6304067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495191"/>
        <c:crosses val="autoZero"/>
        <c:auto val="1"/>
        <c:lblOffset val="100"/>
        <c:noMultiLvlLbl val="0"/>
      </c:catAx>
      <c:valAx>
        <c:axId val="304951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Frecuencia relativa [%]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4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04067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Mención requerida en ofertas de trabajo 2008
(sobre un total de 99 ofertas de trabajo)</a:t>
            </a:r>
          </a:p>
        </c:rich>
      </c:tx>
      <c:layout/>
      <c:spPr>
        <a:noFill/>
        <a:ln>
          <a:noFill/>
        </a:ln>
      </c:spPr>
    </c:title>
    <c:view3D>
      <c:rotX val="36"/>
      <c:rotY val="34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spPr>
            <a:solidFill>
              <a:srgbClr val="FFCC0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(Mención!$B$11,Mención!$B$9,Mención!$B$8,Mención!$B$7,Mención!$B$10)</c:f>
              <c:strCache/>
            </c:strRef>
          </c:cat>
          <c:val>
            <c:numRef>
              <c:f>(Mención!$E$11,Mención!$E$9,Mención!$E$8,Mención!$E$7,Mención!$E$10)</c:f>
              <c:numCache/>
            </c:numRef>
          </c:val>
          <c:shape val="cylinder"/>
        </c:ser>
        <c:ser>
          <c:idx val="1"/>
          <c:order val="1"/>
          <c:spPr>
            <a:solidFill>
              <a:srgbClr val="FFFF0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(Mención!$B$11,Mención!$B$9,Mención!$B$8,Mención!$B$7,Mención!$B$10)</c:f>
              <c:strCache/>
            </c:strRef>
          </c:cat>
          <c:val>
            <c:numRef>
              <c:f>(Mención!$I$11,Mención!$I$9,Mención!$I$8,Mención!$I$7,Mención!$I$10)</c:f>
              <c:numCache/>
            </c:numRef>
          </c:val>
          <c:shape val="cylinder"/>
        </c:ser>
        <c:overlap val="100"/>
        <c:shape val="box"/>
        <c:axId val="18661336"/>
        <c:axId val="33734297"/>
      </c:bar3DChart>
      <c:catAx>
        <c:axId val="186613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9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734297"/>
        <c:crosses val="autoZero"/>
        <c:auto val="1"/>
        <c:lblOffset val="100"/>
        <c:noMultiLvlLbl val="0"/>
      </c:catAx>
      <c:valAx>
        <c:axId val="337342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Frecuencia relativa [%]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66133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CC"/>
        </a:solidFill>
      </c:spPr>
      <c:thickness val="0"/>
    </c:floor>
    <c:sideWall>
      <c:spPr>
        <a:ln w="12700">
          <a:solidFill/>
        </a:ln>
      </c:spPr>
      <c:thickness val="0"/>
    </c:sideWall>
    <c:backWall>
      <c:spPr>
        <a:ln w="12700">
          <a:solidFill/>
        </a:ln>
      </c:spPr>
      <c:thickness val="0"/>
    </c:backWall>
    <c:plotVisOnly val="0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Lenguajes de programación requeridos en ofertas de trabajo 2008
(Total anual de 36 ofertas que requieren programación)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('LengProg.'!$B$15,'LengProg.'!$B$8,'LengProg.'!$B$10,'LengProg.'!$B$9,'LengProg.'!$B$14,'LengProg.'!$B$12,'LengProg.'!$B$11,'LengProg.'!$B$13)</c:f>
              <c:strCache/>
            </c:strRef>
          </c:cat>
          <c:val>
            <c:numRef>
              <c:f>('LengProg.'!$E$15,'LengProg.'!$E$8,'LengProg.'!$E$10,'LengProg.'!$E$9,'LengProg.'!$E$14,'LengProg.'!$E$12,'LengProg.'!$E$11,'LengProg.'!$E$13)</c:f>
              <c:numCache/>
            </c:numRef>
          </c:val>
        </c:ser>
        <c:ser>
          <c:idx val="1"/>
          <c:order val="1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('LengProg.'!$B$15,'LengProg.'!$B$8,'LengProg.'!$B$10,'LengProg.'!$B$9,'LengProg.'!$B$14,'LengProg.'!$B$12,'LengProg.'!$B$11,'LengProg.'!$B$13)</c:f>
              <c:strCache/>
            </c:strRef>
          </c:cat>
          <c:val>
            <c:numRef>
              <c:f>('LengProg.'!$I$15,'LengProg.'!$I$8,'LengProg.'!$I$10,'LengProg.'!$I$9,'LengProg.'!$I$14,'LengProg.'!$I$12,'LengProg.'!$I$11,'LengProg.'!$I$13)</c:f>
              <c:numCache/>
            </c:numRef>
          </c:val>
        </c:ser>
        <c:overlap val="100"/>
        <c:axId val="35173218"/>
        <c:axId val="48123507"/>
      </c:barChart>
      <c:catAx>
        <c:axId val="3517321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123507"/>
        <c:crosses val="autoZero"/>
        <c:auto val="1"/>
        <c:lblOffset val="100"/>
        <c:noMultiLvlLbl val="0"/>
      </c:catAx>
      <c:valAx>
        <c:axId val="481235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Frecuencia relativa [%]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17321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Conocimientos Web requeridos en ofertas de trabajo 2008
(sobre un total de 14 ofertas de trabajo)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(WEB!$B$15,WEB!$B$8,WEB!$B$9,WEB!$B$11,WEB!$B$13,WEB!$B$14,WEB!$B$10,WEB!$B$12)</c:f>
              <c:strCache/>
            </c:strRef>
          </c:cat>
          <c:val>
            <c:numRef>
              <c:f>(WEB!$E$15,WEB!$E$8,WEB!$E$9,WEB!$E$11,WEB!$E$13,WEB!$E$14,WEB!$E$10,WEB!$E$12)</c:f>
              <c:numCache/>
            </c:numRef>
          </c:val>
        </c:ser>
        <c:ser>
          <c:idx val="1"/>
          <c:order val="1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(WEB!$B$15,WEB!$B$8,WEB!$B$9,WEB!$B$11,WEB!$B$13,WEB!$B$14,WEB!$B$10,WEB!$B$12)</c:f>
              <c:strCache/>
            </c:strRef>
          </c:cat>
          <c:val>
            <c:numRef>
              <c:f>(WEB!$I$15,WEB!$I$8,WEB!$I$9,WEB!$I$11,WEB!$I$13,WEB!$I$14,WEB!$I$10,WEB!$I$12)</c:f>
              <c:numCache/>
            </c:numRef>
          </c:val>
        </c:ser>
        <c:overlap val="100"/>
        <c:axId val="30458380"/>
        <c:axId val="5689965"/>
      </c:barChart>
      <c:catAx>
        <c:axId val="3045838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89965"/>
        <c:crosses val="autoZero"/>
        <c:auto val="1"/>
        <c:lblOffset val="100"/>
        <c:noMultiLvlLbl val="0"/>
      </c:catAx>
      <c:valAx>
        <c:axId val="56899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frecuencia relativa [%]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45838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Conocimientos en base de datos requeridos en ofertas de trabajo 2008
(sobre un total de 18 ofertas de trabajo)</a:t>
            </a:r>
          </a:p>
        </c:rich>
      </c:tx>
      <c:layout/>
      <c:spPr>
        <a:noFill/>
        <a:ln>
          <a:noFill/>
        </a:ln>
      </c:spPr>
    </c:title>
    <c:view3D>
      <c:rotX val="20"/>
      <c:rotY val="27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spPr>
            <a:solidFill>
              <a:srgbClr val="FFCC0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('BD'!$B$13,'BD'!$B$9,'BD'!$B$10,'BD'!$B$12,'BD'!$B$11)</c:f>
              <c:strCache/>
            </c:strRef>
          </c:cat>
          <c:val>
            <c:numRef>
              <c:f>('BD'!$E$13,'BD'!$E$9,'BD'!$E$10,'BD'!$E$12,'BD'!$E$11)</c:f>
              <c:numCache/>
            </c:numRef>
          </c:val>
          <c:shape val="cylinder"/>
        </c:ser>
        <c:ser>
          <c:idx val="1"/>
          <c:order val="1"/>
          <c:spPr>
            <a:solidFill>
              <a:srgbClr val="FFFF0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('BD'!$B$13,'BD'!$B$9,'BD'!$B$10,'BD'!$B$12,'BD'!$B$11)</c:f>
              <c:strCache/>
            </c:strRef>
          </c:cat>
          <c:val>
            <c:numRef>
              <c:f>('BD'!$I$13,'BD'!$I$9,'BD'!$I$10,'BD'!$I$12,'BD'!$I$11)</c:f>
              <c:numCache/>
            </c:numRef>
          </c:val>
          <c:shape val="cylinder"/>
        </c:ser>
        <c:overlap val="100"/>
        <c:shape val="box"/>
        <c:axId val="51209686"/>
        <c:axId val="58233991"/>
      </c:bar3DChart>
      <c:catAx>
        <c:axId val="512096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233991"/>
        <c:crosses val="autoZero"/>
        <c:auto val="1"/>
        <c:lblOffset val="100"/>
        <c:noMultiLvlLbl val="0"/>
      </c:catAx>
      <c:valAx>
        <c:axId val="582339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Frecuencia relativa [%]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20968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CC"/>
        </a:solidFill>
      </c:spPr>
      <c:thickness val="0"/>
    </c:floor>
    <c:sideWall>
      <c:spPr>
        <a:ln w="12700">
          <a:solidFill>
            <a:srgbClr val="808080"/>
          </a:solidFill>
        </a:ln>
      </c:spPr>
      <c:thickness val="0"/>
    </c:sideWall>
    <c:backWall>
      <c:spPr>
        <a:ln w="12700">
          <a:solidFill>
            <a:srgbClr val="808080"/>
          </a:solidFill>
        </a:ln>
      </c:spPr>
      <c:thickness val="0"/>
    </c:backWall>
    <c:plotVisOnly val="0"/>
    <c:dispBlanksAs val="gap"/>
    <c:showDLblsOverMax val="0"/>
  </c:chart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Conocimientos en redes de computadores requeridos en 
ofertas de trabajo 2008
(sobre un total de 24 ofertas de trabajo)</a:t>
            </a:r>
          </a:p>
        </c:rich>
      </c:tx>
      <c:layout/>
      <c:spPr>
        <a:noFill/>
        <a:ln>
          <a:noFill/>
        </a:ln>
      </c:spPr>
    </c:title>
    <c:view3D>
      <c:rotX val="17"/>
      <c:rotY val="18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spPr>
            <a:solidFill>
              <a:srgbClr val="FFCC0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Redes!$B$8:$B$10</c:f>
              <c:strCache/>
            </c:strRef>
          </c:cat>
          <c:val>
            <c:numRef>
              <c:f>Redes!$E$8:$E$10</c:f>
              <c:numCache/>
            </c:numRef>
          </c:val>
          <c:shape val="cylinder"/>
        </c:ser>
        <c:ser>
          <c:idx val="1"/>
          <c:order val="1"/>
          <c:spPr>
            <a:solidFill>
              <a:srgbClr val="FFFF0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Redes!$B$8:$B$10</c:f>
              <c:strCache/>
            </c:strRef>
          </c:cat>
          <c:val>
            <c:numRef>
              <c:f>Redes!$I$8:$I$10</c:f>
              <c:numCache/>
            </c:numRef>
          </c:val>
          <c:shape val="cylinder"/>
        </c:ser>
        <c:overlap val="100"/>
        <c:shape val="box"/>
        <c:axId val="54343872"/>
        <c:axId val="19332801"/>
      </c:bar3DChart>
      <c:catAx>
        <c:axId val="543438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332801"/>
        <c:crosses val="autoZero"/>
        <c:auto val="1"/>
        <c:lblOffset val="100"/>
        <c:noMultiLvlLbl val="0"/>
      </c:catAx>
      <c:valAx>
        <c:axId val="193328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Frecuencia relativa [%]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34387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CC"/>
        </a:solidFill>
      </c:spPr>
      <c:thickness val="0"/>
    </c:floor>
    <c:sideWall>
      <c:spPr>
        <a:ln w="12700">
          <a:solidFill>
            <a:srgbClr val="808080"/>
          </a:solidFill>
        </a:ln>
      </c:spPr>
      <c:thickness val="0"/>
    </c:sideWall>
    <c:backWall>
      <c:spPr>
        <a:ln w="12700">
          <a:solidFill>
            <a:srgbClr val="808080"/>
          </a:solidFill>
        </a:ln>
      </c:spPr>
      <c:thickness val="0"/>
    </c:backWall>
    <c:plotVisOnly val="0"/>
    <c:dispBlanksAs val="gap"/>
    <c:showDLblsOverMax val="0"/>
  </c:chart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Competencias requeridas en ofertas de trabajo 2008
(sobre un total de 99 ofertas de trabajo)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Competencias!$A$7:$A$31</c:f>
              <c:strCache/>
            </c:strRef>
          </c:cat>
          <c:val>
            <c:numRef>
              <c:f>Competencias!$F$7:$F$31</c:f>
              <c:numCache/>
            </c:numRef>
          </c:val>
        </c:ser>
        <c:ser>
          <c:idx val="1"/>
          <c:order val="1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Competencias!$A$7:$A$31</c:f>
              <c:strCache/>
            </c:strRef>
          </c:cat>
          <c:val>
            <c:numRef>
              <c:f>Competencias!$J$7:$J$31</c:f>
              <c:numCache/>
            </c:numRef>
          </c:val>
        </c:ser>
        <c:overlap val="100"/>
        <c:axId val="39777482"/>
        <c:axId val="22453019"/>
      </c:barChart>
      <c:catAx>
        <c:axId val="3977748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453019"/>
        <c:crosses val="autoZero"/>
        <c:auto val="1"/>
        <c:lblOffset val="100"/>
        <c:noMultiLvlLbl val="0"/>
      </c:catAx>
      <c:valAx>
        <c:axId val="224530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Frecuencia relativa [%]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77748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Lugares de trabajo ofrecidos en ofertas de trabajo 2008
(sobre un total de 99 ofertas)</a:t>
            </a:r>
          </a:p>
        </c:rich>
      </c:tx>
      <c:layout/>
      <c:spPr>
        <a:noFill/>
        <a:ln>
          <a:noFill/>
        </a:ln>
      </c:spPr>
    </c:title>
    <c:view3D>
      <c:rotX val="29"/>
      <c:rotY val="38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spPr>
            <a:solidFill>
              <a:srgbClr val="FFCC0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(Lugar!$B$7,Lugar!$B$12,Lugar!$B$10,Lugar!$B$11,Lugar!$B$9,Lugar!$B$8)</c:f>
              <c:strCache/>
            </c:strRef>
          </c:cat>
          <c:val>
            <c:numRef>
              <c:f>(Lugar!$E$7,Lugar!$E$12,Lugar!$E$10,Lugar!$E$11,Lugar!$E$9,Lugar!$E$8)</c:f>
              <c:numCache/>
            </c:numRef>
          </c:val>
          <c:shape val="cylinder"/>
        </c:ser>
        <c:ser>
          <c:idx val="1"/>
          <c:order val="1"/>
          <c:spPr>
            <a:solidFill>
              <a:srgbClr val="FFFF0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(Lugar!$B$7,Lugar!$B$12,Lugar!$B$10,Lugar!$B$11,Lugar!$B$9,Lugar!$B$8)</c:f>
              <c:strCache/>
            </c:strRef>
          </c:cat>
          <c:val>
            <c:numRef>
              <c:f>(Lugar!$I$7,Lugar!$I$12,Lugar!$I$10,Lugar!$I$11,Lugar!$I$9,Lugar!$I$8)</c:f>
              <c:numCache/>
            </c:numRef>
          </c:val>
          <c:shape val="cylinder"/>
        </c:ser>
        <c:overlap val="100"/>
        <c:shape val="box"/>
        <c:axId val="750580"/>
        <c:axId val="6755221"/>
      </c:bar3DChart>
      <c:catAx>
        <c:axId val="7505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755221"/>
        <c:crosses val="autoZero"/>
        <c:auto val="1"/>
        <c:lblOffset val="100"/>
        <c:noMultiLvlLbl val="0"/>
      </c:catAx>
      <c:valAx>
        <c:axId val="67552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Frecuencia relativa [%]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5058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CC"/>
        </a:solidFill>
      </c:spPr>
      <c:thickness val="0"/>
    </c:floor>
    <c:sideWall>
      <c:spPr>
        <a:ln w="12700">
          <a:solidFill>
            <a:srgbClr val="808080"/>
          </a:solidFill>
        </a:ln>
      </c:spPr>
      <c:thickness val="0"/>
    </c:sideWall>
    <c:backWall>
      <c:spPr>
        <a:ln w="12700">
          <a:solidFill>
            <a:srgbClr val="808080"/>
          </a:solidFill>
        </a:ln>
      </c:spPr>
      <c:thickness val="0"/>
    </c:backWall>
    <c:plotVisOnly val="0"/>
    <c:dispBlanksAs val="gap"/>
    <c:showDLblsOverMax val="0"/>
  </c:chart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Experiencia laboral requerida en ofertas de trabajo 2008
(sobre un total de 99 ofertas de trabajo)</a:t>
            </a:r>
          </a:p>
        </c:rich>
      </c:tx>
      <c:layout/>
      <c:spPr>
        <a:noFill/>
        <a:ln>
          <a:noFill/>
        </a:ln>
      </c:spPr>
    </c:title>
    <c:view3D>
      <c:rotX val="46"/>
      <c:rotY val="27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spPr>
            <a:solidFill>
              <a:srgbClr val="FFCC0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('Exp.Lab.'!$B$12,'Exp.Lab.'!$B$7,'Exp.Lab.'!$B$11,'Exp.Lab.'!$B$10,'Exp.Lab.'!$B$8,'Exp.Lab.'!$B$9)</c:f>
              <c:strCache/>
            </c:strRef>
          </c:cat>
          <c:val>
            <c:numRef>
              <c:f>('Exp.Lab.'!$E$12,'Exp.Lab.'!$E$7,'Exp.Lab.'!$E$11,'Exp.Lab.'!$E$10,'Exp.Lab.'!$E$8,'Exp.Lab.'!$E$9)</c:f>
              <c:numCache/>
            </c:numRef>
          </c:val>
          <c:shape val="cylinder"/>
        </c:ser>
        <c:ser>
          <c:idx val="1"/>
          <c:order val="1"/>
          <c:spPr>
            <a:solidFill>
              <a:srgbClr val="FFFF0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('Exp.Lab.'!$B$12,'Exp.Lab.'!$B$7,'Exp.Lab.'!$B$11,'Exp.Lab.'!$B$10,'Exp.Lab.'!$B$8,'Exp.Lab.'!$B$9)</c:f>
              <c:strCache/>
            </c:strRef>
          </c:cat>
          <c:val>
            <c:numRef>
              <c:f>('Exp.Lab.'!$I$12,'Exp.Lab.'!$I$7,'Exp.Lab.'!$I$11,'Exp.Lab.'!$I$10,'Exp.Lab.'!$I$8,'Exp.Lab.'!$I$9)</c:f>
              <c:numCache/>
            </c:numRef>
          </c:val>
          <c:shape val="cylinder"/>
        </c:ser>
        <c:overlap val="100"/>
        <c:shape val="box"/>
        <c:axId val="60796990"/>
        <c:axId val="10301999"/>
      </c:bar3DChart>
      <c:catAx>
        <c:axId val="607969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301999"/>
        <c:crosses val="autoZero"/>
        <c:auto val="1"/>
        <c:lblOffset val="100"/>
        <c:noMultiLvlLbl val="0"/>
      </c:catAx>
      <c:valAx>
        <c:axId val="103019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Frecuencia relativa [%]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79699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CC"/>
        </a:solidFill>
      </c:spPr>
      <c:thickness val="0"/>
    </c:floor>
    <c:sideWall>
      <c:spPr>
        <a:ln w="12700">
          <a:solidFill>
            <a:srgbClr val="808080"/>
          </a:solidFill>
        </a:ln>
      </c:spPr>
      <c:thickness val="0"/>
    </c:sideWall>
    <c:backWall>
      <c:spPr>
        <a:ln w="12700">
          <a:solidFill>
            <a:srgbClr val="808080"/>
          </a:solidFill>
        </a:ln>
      </c:spPr>
      <c:thickness val="0"/>
    </c:backWall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628650</xdr:colOff>
      <xdr:row>17</xdr:row>
      <xdr:rowOff>85725</xdr:rowOff>
    </xdr:from>
    <xdr:to>
      <xdr:col>12</xdr:col>
      <xdr:colOff>180975</xdr:colOff>
      <xdr:row>39</xdr:row>
      <xdr:rowOff>19050</xdr:rowOff>
    </xdr:to>
    <xdr:graphicFrame>
      <xdr:nvGraphicFramePr>
        <xdr:cNvPr id="1" name="Chart 1"/>
        <xdr:cNvGraphicFramePr/>
      </xdr:nvGraphicFramePr>
      <xdr:xfrm>
        <a:off x="2819400" y="4371975"/>
        <a:ext cx="5257800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</xdr:colOff>
      <xdr:row>16</xdr:row>
      <xdr:rowOff>66675</xdr:rowOff>
    </xdr:from>
    <xdr:to>
      <xdr:col>9</xdr:col>
      <xdr:colOff>276225</xdr:colOff>
      <xdr:row>38</xdr:row>
      <xdr:rowOff>47625</xdr:rowOff>
    </xdr:to>
    <xdr:graphicFrame>
      <xdr:nvGraphicFramePr>
        <xdr:cNvPr id="1" name="Chart 1"/>
        <xdr:cNvGraphicFramePr/>
      </xdr:nvGraphicFramePr>
      <xdr:xfrm>
        <a:off x="2162175" y="4229100"/>
        <a:ext cx="5362575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15</xdr:row>
      <xdr:rowOff>9525</xdr:rowOff>
    </xdr:from>
    <xdr:to>
      <xdr:col>9</xdr:col>
      <xdr:colOff>200025</xdr:colOff>
      <xdr:row>36</xdr:row>
      <xdr:rowOff>142875</xdr:rowOff>
    </xdr:to>
    <xdr:graphicFrame>
      <xdr:nvGraphicFramePr>
        <xdr:cNvPr id="1" name="Chart 1"/>
        <xdr:cNvGraphicFramePr/>
      </xdr:nvGraphicFramePr>
      <xdr:xfrm>
        <a:off x="2400300" y="3952875"/>
        <a:ext cx="538162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219075</xdr:colOff>
      <xdr:row>16</xdr:row>
      <xdr:rowOff>28575</xdr:rowOff>
    </xdr:from>
    <xdr:to>
      <xdr:col>9</xdr:col>
      <xdr:colOff>495300</xdr:colOff>
      <xdr:row>37</xdr:row>
      <xdr:rowOff>104775</xdr:rowOff>
    </xdr:to>
    <xdr:graphicFrame>
      <xdr:nvGraphicFramePr>
        <xdr:cNvPr id="1" name="Chart 1"/>
        <xdr:cNvGraphicFramePr/>
      </xdr:nvGraphicFramePr>
      <xdr:xfrm>
        <a:off x="2838450" y="5362575"/>
        <a:ext cx="5248275" cy="347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390525</xdr:colOff>
      <xdr:row>27</xdr:row>
      <xdr:rowOff>142875</xdr:rowOff>
    </xdr:from>
    <xdr:to>
      <xdr:col>12</xdr:col>
      <xdr:colOff>285750</xdr:colOff>
      <xdr:row>65</xdr:row>
      <xdr:rowOff>76200</xdr:rowOff>
    </xdr:to>
    <xdr:graphicFrame>
      <xdr:nvGraphicFramePr>
        <xdr:cNvPr id="1" name="Chart 1"/>
        <xdr:cNvGraphicFramePr/>
      </xdr:nvGraphicFramePr>
      <xdr:xfrm>
        <a:off x="3600450" y="4514850"/>
        <a:ext cx="8286750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200025</xdr:colOff>
      <xdr:row>17</xdr:row>
      <xdr:rowOff>104775</xdr:rowOff>
    </xdr:from>
    <xdr:to>
      <xdr:col>12</xdr:col>
      <xdr:colOff>447675</xdr:colOff>
      <xdr:row>41</xdr:row>
      <xdr:rowOff>66675</xdr:rowOff>
    </xdr:to>
    <xdr:graphicFrame>
      <xdr:nvGraphicFramePr>
        <xdr:cNvPr id="1" name="Chart 1"/>
        <xdr:cNvGraphicFramePr/>
      </xdr:nvGraphicFramePr>
      <xdr:xfrm>
        <a:off x="3152775" y="4343400"/>
        <a:ext cx="5924550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219075</xdr:colOff>
      <xdr:row>23</xdr:row>
      <xdr:rowOff>19050</xdr:rowOff>
    </xdr:from>
    <xdr:to>
      <xdr:col>11</xdr:col>
      <xdr:colOff>647700</xdr:colOff>
      <xdr:row>47</xdr:row>
      <xdr:rowOff>133350</xdr:rowOff>
    </xdr:to>
    <xdr:graphicFrame>
      <xdr:nvGraphicFramePr>
        <xdr:cNvPr id="1" name="Chart 1"/>
        <xdr:cNvGraphicFramePr/>
      </xdr:nvGraphicFramePr>
      <xdr:xfrm>
        <a:off x="3314700" y="5248275"/>
        <a:ext cx="670560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1590675</xdr:colOff>
      <xdr:row>27</xdr:row>
      <xdr:rowOff>66675</xdr:rowOff>
    </xdr:from>
    <xdr:to>
      <xdr:col>10</xdr:col>
      <xdr:colOff>19050</xdr:colOff>
      <xdr:row>52</xdr:row>
      <xdr:rowOff>114300</xdr:rowOff>
    </xdr:to>
    <xdr:graphicFrame>
      <xdr:nvGraphicFramePr>
        <xdr:cNvPr id="1" name="Chart 1"/>
        <xdr:cNvGraphicFramePr/>
      </xdr:nvGraphicFramePr>
      <xdr:xfrm>
        <a:off x="2352675" y="5943600"/>
        <a:ext cx="6400800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171450</xdr:colOff>
      <xdr:row>19</xdr:row>
      <xdr:rowOff>47625</xdr:rowOff>
    </xdr:from>
    <xdr:to>
      <xdr:col>10</xdr:col>
      <xdr:colOff>638175</xdr:colOff>
      <xdr:row>44</xdr:row>
      <xdr:rowOff>66675</xdr:rowOff>
    </xdr:to>
    <xdr:graphicFrame>
      <xdr:nvGraphicFramePr>
        <xdr:cNvPr id="1" name="Chart 1"/>
        <xdr:cNvGraphicFramePr/>
      </xdr:nvGraphicFramePr>
      <xdr:xfrm>
        <a:off x="2924175" y="4648200"/>
        <a:ext cx="6105525" cy="406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18</xdr:row>
      <xdr:rowOff>9525</xdr:rowOff>
    </xdr:from>
    <xdr:to>
      <xdr:col>5</xdr:col>
      <xdr:colOff>1295400</xdr:colOff>
      <xdr:row>43</xdr:row>
      <xdr:rowOff>28575</xdr:rowOff>
    </xdr:to>
    <xdr:graphicFrame>
      <xdr:nvGraphicFramePr>
        <xdr:cNvPr id="1" name="Chart 1"/>
        <xdr:cNvGraphicFramePr/>
      </xdr:nvGraphicFramePr>
      <xdr:xfrm>
        <a:off x="847725" y="5667375"/>
        <a:ext cx="5638800" cy="406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666750</xdr:colOff>
      <xdr:row>43</xdr:row>
      <xdr:rowOff>19050</xdr:rowOff>
    </xdr:from>
    <xdr:to>
      <xdr:col>10</xdr:col>
      <xdr:colOff>390525</xdr:colOff>
      <xdr:row>82</xdr:row>
      <xdr:rowOff>19050</xdr:rowOff>
    </xdr:to>
    <xdr:graphicFrame>
      <xdr:nvGraphicFramePr>
        <xdr:cNvPr id="1" name="Chart 1"/>
        <xdr:cNvGraphicFramePr/>
      </xdr:nvGraphicFramePr>
      <xdr:xfrm>
        <a:off x="666750" y="8420100"/>
        <a:ext cx="8505825" cy="631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295275</xdr:colOff>
      <xdr:row>17</xdr:row>
      <xdr:rowOff>76200</xdr:rowOff>
    </xdr:from>
    <xdr:to>
      <xdr:col>10</xdr:col>
      <xdr:colOff>514350</xdr:colOff>
      <xdr:row>41</xdr:row>
      <xdr:rowOff>47625</xdr:rowOff>
    </xdr:to>
    <xdr:graphicFrame>
      <xdr:nvGraphicFramePr>
        <xdr:cNvPr id="1" name="Chart 1"/>
        <xdr:cNvGraphicFramePr/>
      </xdr:nvGraphicFramePr>
      <xdr:xfrm>
        <a:off x="2590800" y="4419600"/>
        <a:ext cx="5410200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1924050</xdr:colOff>
      <xdr:row>16</xdr:row>
      <xdr:rowOff>114300</xdr:rowOff>
    </xdr:from>
    <xdr:to>
      <xdr:col>10</xdr:col>
      <xdr:colOff>466725</xdr:colOff>
      <xdr:row>40</xdr:row>
      <xdr:rowOff>19050</xdr:rowOff>
    </xdr:to>
    <xdr:graphicFrame>
      <xdr:nvGraphicFramePr>
        <xdr:cNvPr id="1" name="Chart 1"/>
        <xdr:cNvGraphicFramePr/>
      </xdr:nvGraphicFramePr>
      <xdr:xfrm>
        <a:off x="2686050" y="5448300"/>
        <a:ext cx="581025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muller@ctac.cl" TargetMode="External" /><Relationship Id="rId2" Type="http://schemas.openxmlformats.org/officeDocument/2006/relationships/hyperlink" Target="mailto:sjarpa@sisdef.cl" TargetMode="External" /><Relationship Id="rId3" Type="http://schemas.openxmlformats.org/officeDocument/2006/relationships/hyperlink" Target="mailto:eleon@alemana.c" TargetMode="External" /><Relationship Id="rId4" Type="http://schemas.openxmlformats.org/officeDocument/2006/relationships/hyperlink" Target="mailto:maria.subercaseaux@sixbell.cl" TargetMode="External" /><Relationship Id="rId5" Type="http://schemas.openxmlformats.org/officeDocument/2006/relationships/hyperlink" Target="mailto:hbeck@uta.cl" TargetMode="External" /><Relationship Id="rId6" Type="http://schemas.openxmlformats.org/officeDocument/2006/relationships/hyperlink" Target="mailto:Victor.Grimblatt@synopsys.com" TargetMode="External" /><Relationship Id="rId7" Type="http://schemas.openxmlformats.org/officeDocument/2006/relationships/hyperlink" Target="mailto:carvalloc@gmail.com" TargetMode="External" /><Relationship Id="rId8" Type="http://schemas.openxmlformats.org/officeDocument/2006/relationships/hyperlink" Target="mailto:algrote@cisco.com" TargetMode="External" /><Relationship Id="rId9" Type="http://schemas.openxmlformats.org/officeDocument/2006/relationships/hyperlink" Target="mailto:luciano.ahumada@inf.udp.cl" TargetMode="External" /><Relationship Id="rId10" Type="http://schemas.openxmlformats.org/officeDocument/2006/relationships/hyperlink" Target="mailto:fgarcia123@gmail.com" TargetMode="External" /><Relationship Id="rId11" Type="http://schemas.openxmlformats.org/officeDocument/2006/relationships/hyperlink" Target="mailto:gmorello@clarochile.cl" TargetMode="External" /><Relationship Id="rId12" Type="http://schemas.openxmlformats.org/officeDocument/2006/relationships/hyperlink" Target="mailto:algrote@cisco.com" TargetMode="External" /><Relationship Id="rId13" Type="http://schemas.openxmlformats.org/officeDocument/2006/relationships/hyperlink" Target="mailto:alvarocorp@gmail.com" TargetMode="External" /><Relationship Id="rId14" Type="http://schemas.openxmlformats.org/officeDocument/2006/relationships/hyperlink" Target="mailto:daniel.duran@synopsys.com" TargetMode="External" /><Relationship Id="rId15" Type="http://schemas.openxmlformats.org/officeDocument/2006/relationships/hyperlink" Target="mailto:daniel.duran@synopsys.com" TargetMode="External" /><Relationship Id="rId16" Type="http://schemas.openxmlformats.org/officeDocument/2006/relationships/hyperlink" Target="mailto:icarrasco@stel.cl" TargetMode="External" /><Relationship Id="rId17" Type="http://schemas.openxmlformats.org/officeDocument/2006/relationships/hyperlink" Target="mailto:Pablo.Silva@Sun.COm" TargetMode="External" /><Relationship Id="rId18" Type="http://schemas.openxmlformats.org/officeDocument/2006/relationships/hyperlink" Target="mailto:samir.kouro@usm.cl" TargetMode="External" /><Relationship Id="rId19" Type="http://schemas.openxmlformats.org/officeDocument/2006/relationships/hyperlink" Target="mailto:mauricio.lama@usm.cl" TargetMode="External" /><Relationship Id="rId20" Type="http://schemas.openxmlformats.org/officeDocument/2006/relationships/hyperlink" Target="mailto:felipe.contreras@alumnos.usm.cl" TargetMode="External" /><Relationship Id="rId21" Type="http://schemas.openxmlformats.org/officeDocument/2006/relationships/hyperlink" Target="mailto:Javier.Cerda@novariant.com" TargetMode="External" /><Relationship Id="rId22" Type="http://schemas.openxmlformats.org/officeDocument/2006/relationships/hyperlink" Target="mailto:amuller@ctac.cl" TargetMode="External" /><Relationship Id="rId23" Type="http://schemas.openxmlformats.org/officeDocument/2006/relationships/hyperlink" Target="mailto:margambo@cisco.com" TargetMode="External" /><Relationship Id="rId24" Type="http://schemas.openxmlformats.org/officeDocument/2006/relationships/hyperlink" Target="mailto:margambo@cisco.com" TargetMode="External" /><Relationship Id="rId25" Type="http://schemas.openxmlformats.org/officeDocument/2006/relationships/hyperlink" Target="mailto:eandrade@entel.cl" TargetMode="External" /><Relationship Id="rId26" Type="http://schemas.openxmlformats.org/officeDocument/2006/relationships/hyperlink" Target="mailto:miguel.rebolledo@usm.cl" TargetMode="External" /><Relationship Id="rId27" Type="http://schemas.openxmlformats.org/officeDocument/2006/relationships/hyperlink" Target="mailto:gapm@cam.enersis.cl" TargetMode="External" /><Relationship Id="rId28" Type="http://schemas.openxmlformats.org/officeDocument/2006/relationships/hyperlink" Target="mailto:lyacher@contac.cl" TargetMode="External" /><Relationship Id="rId29" Type="http://schemas.openxmlformats.org/officeDocument/2006/relationships/hyperlink" Target="mailto:info@tecnocal.cl" TargetMode="External" /><Relationship Id="rId30" Type="http://schemas.openxmlformats.org/officeDocument/2006/relationships/hyperlink" Target="mailto:Patricio.guzman@ivetec.cl" TargetMode="External" /><Relationship Id="rId31" Type="http://schemas.openxmlformats.org/officeDocument/2006/relationships/hyperlink" Target="mailto:e.zepeda@helpnet.cl" TargetMode="External" /><Relationship Id="rId32" Type="http://schemas.openxmlformats.org/officeDocument/2006/relationships/hyperlink" Target="mailto:e.zepeda@helpnet.cl" TargetMode="External" /><Relationship Id="rId33" Type="http://schemas.openxmlformats.org/officeDocument/2006/relationships/hyperlink" Target="mailto:ernesto.vega@artaron.cl" TargetMode="External" /><Relationship Id="rId34" Type="http://schemas.openxmlformats.org/officeDocument/2006/relationships/hyperlink" Target="mailto:sfuentes@plci-ge.com" TargetMode="External" /><Relationship Id="rId35" Type="http://schemas.openxmlformats.org/officeDocument/2006/relationships/hyperlink" Target="mailto:eandrade@entel.cl" TargetMode="External" /><Relationship Id="rId36" Type="http://schemas.openxmlformats.org/officeDocument/2006/relationships/hyperlink" Target="mailto:info@desistec.cl" TargetMode="External" /><Relationship Id="rId37" Type="http://schemas.openxmlformats.org/officeDocument/2006/relationships/hyperlink" Target="mailto:e.zepeda@helpnet.cl" TargetMode="External" /><Relationship Id="rId38" Type="http://schemas.openxmlformats.org/officeDocument/2006/relationships/hyperlink" Target="mailto:cv@reuna.cl" TargetMode="External" /><Relationship Id="rId39" Type="http://schemas.openxmlformats.org/officeDocument/2006/relationships/hyperlink" Target="mailto:edura003@contratistas.codelco.cl" TargetMode="External" /><Relationship Id="rId40" Type="http://schemas.openxmlformats.org/officeDocument/2006/relationships/hyperlink" Target="mailto:ctorrealba@plci-ge.com" TargetMode="External" /><Relationship Id="rId41" Type="http://schemas.openxmlformats.org/officeDocument/2006/relationships/hyperlink" Target="mailto:maria.subercaseaux@sixbell.cl" TargetMode="External" /><Relationship Id="rId42" Type="http://schemas.openxmlformats.org/officeDocument/2006/relationships/hyperlink" Target="mailto:proactiva.meg@gmail.com" TargetMode="External" /><Relationship Id="rId43" Type="http://schemas.openxmlformats.org/officeDocument/2006/relationships/hyperlink" Target="mailto:obrie@cs.ucc.ie" TargetMode="External" /><Relationship Id="rId44" Type="http://schemas.openxmlformats.org/officeDocument/2006/relationships/hyperlink" Target="mailto:Jorge_Tabilo@FMI.com" TargetMode="External" /><Relationship Id="rId45" Type="http://schemas.openxmlformats.org/officeDocument/2006/relationships/hyperlink" Target="mailto:reyes@inf.utfsm.cl" TargetMode="External" /><Relationship Id="rId46" Type="http://schemas.openxmlformats.org/officeDocument/2006/relationships/hyperlink" Target="mailto:dmery@ing.puc.cl" TargetMode="External" /><Relationship Id="rId47" Type="http://schemas.openxmlformats.org/officeDocument/2006/relationships/hyperlink" Target="mailto:dbaytelman@sice-chile.cl" TargetMode="External" /><Relationship Id="rId48" Type="http://schemas.openxmlformats.org/officeDocument/2006/relationships/hyperlink" Target="mailto:diego.barron@jci.com" TargetMode="External" /><Relationship Id="rId49" Type="http://schemas.openxmlformats.org/officeDocument/2006/relationships/hyperlink" Target="mailto:mguerrero@palltechnology.com" TargetMode="External" /><Relationship Id="rId50" Type="http://schemas.openxmlformats.org/officeDocument/2006/relationships/hyperlink" Target="mailto:postulacion@altiuz.com" TargetMode="External" /><Relationship Id="rId51" Type="http://schemas.openxmlformats.org/officeDocument/2006/relationships/hyperlink" Target="mailto:lcelis@ing.uchile.cl" TargetMode="External" /><Relationship Id="rId52" Type="http://schemas.openxmlformats.org/officeDocument/2006/relationships/hyperlink" Target="mailto:lcelis@ing.uchile.cl" TargetMode="External" /><Relationship Id="rId53" Type="http://schemas.openxmlformats.org/officeDocument/2006/relationships/hyperlink" Target="mailto:lcelis@ing.uchile.cl" TargetMode="External" /><Relationship Id="rId54" Type="http://schemas.openxmlformats.org/officeDocument/2006/relationships/hyperlink" Target="mailto:agildemeister@ptt.cl" TargetMode="External" /><Relationship Id="rId55" Type="http://schemas.openxmlformats.org/officeDocument/2006/relationships/hyperlink" Target="mailto:andres.muller@ctac.cl" TargetMode="Externa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emt@isep.ipp.pt" TargetMode="External" /><Relationship Id="rId2" Type="http://schemas.openxmlformats.org/officeDocument/2006/relationships/hyperlink" Target="mailto:aberlin@upgradeandmore.cl" TargetMode="External" /><Relationship Id="rId3" Type="http://schemas.openxmlformats.org/officeDocument/2006/relationships/hyperlink" Target="mailto:miguel@maptek.cl" TargetMode="External" /><Relationship Id="rId4" Type="http://schemas.openxmlformats.org/officeDocument/2006/relationships/hyperlink" Target="mailto:msoto@direcciona.com" TargetMode="External" /><Relationship Id="rId5" Type="http://schemas.openxmlformats.org/officeDocument/2006/relationships/hyperlink" Target="mailto:fpallavicini@sisdef.cl" TargetMode="External" /><Relationship Id="rId6" Type="http://schemas.openxmlformats.org/officeDocument/2006/relationships/hyperlink" Target="mailto:meod@cam.enersis.cl" TargetMode="External" /><Relationship Id="rId7" Type="http://schemas.openxmlformats.org/officeDocument/2006/relationships/hyperlink" Target="mailto:yessica.cartajena@gmail.com" TargetMode="External" /><Relationship Id="rId8" Type="http://schemas.openxmlformats.org/officeDocument/2006/relationships/hyperlink" Target="mailto:crlm73@hotmail.com" TargetMode="External" /><Relationship Id="rId9" Type="http://schemas.openxmlformats.org/officeDocument/2006/relationships/hyperlink" Target="mailto:crlm73@hotmail.com" TargetMode="External" /><Relationship Id="rId10" Type="http://schemas.openxmlformats.org/officeDocument/2006/relationships/hyperlink" Target="mailto:pamela.olivares@asinpro.cl" TargetMode="External" /><Relationship Id="rId11" Type="http://schemas.openxmlformats.org/officeDocument/2006/relationships/hyperlink" Target="mailto:fmeza@utalca.cl" TargetMode="External" /><Relationship Id="rId12" Type="http://schemas.openxmlformats.org/officeDocument/2006/relationships/hyperlink" Target="mailto:jlorca@ati-labs.com" TargetMode="External" /><Relationship Id="rId13" Type="http://schemas.openxmlformats.org/officeDocument/2006/relationships/hyperlink" Target="mailto:marcos.rios@ceskat.cl" TargetMode="External" /><Relationship Id="rId14" Type="http://schemas.openxmlformats.org/officeDocument/2006/relationships/hyperlink" Target="mailto:familianarrrivera@yahoo.es" TargetMode="External" /><Relationship Id="rId15" Type="http://schemas.openxmlformats.org/officeDocument/2006/relationships/hyperlink" Target="mailto:CEspinoza@adexus.cl" TargetMode="External" /><Relationship Id="rId16" Type="http://schemas.openxmlformats.org/officeDocument/2006/relationships/hyperlink" Target="mailto:jrodo@merval.cl" TargetMode="External" /><Relationship Id="rId17" Type="http://schemas.openxmlformats.org/officeDocument/2006/relationships/hyperlink" Target="mailto:jmunoz@oschile.com" TargetMode="External" /><Relationship Id="rId18" Type="http://schemas.openxmlformats.org/officeDocument/2006/relationships/hyperlink" Target="mailto:goporto@neworld.cl" TargetMode="External" /><Relationship Id="rId19" Type="http://schemas.openxmlformats.org/officeDocument/2006/relationships/hyperlink" Target="mailto:ifrez@interexport.cl" TargetMode="External" /><Relationship Id="rId20" Type="http://schemas.openxmlformats.org/officeDocument/2006/relationships/hyperlink" Target="mailto:cv@ett.cl" TargetMode="External" /><Relationship Id="rId21" Type="http://schemas.openxmlformats.org/officeDocument/2006/relationships/hyperlink" Target="mailto:cortega@it-hunter.cl" TargetMode="External" /><Relationship Id="rId22" Type="http://schemas.openxmlformats.org/officeDocument/2006/relationships/hyperlink" Target="mailto:carlos.reinoso@tecnoimagen.cl" TargetMode="External" /><Relationship Id="rId23" Type="http://schemas.openxmlformats.org/officeDocument/2006/relationships/hyperlink" Target="mailto:rodrigo.perez@sixbell.cl" TargetMode="External" /><Relationship Id="rId24" Type="http://schemas.openxmlformats.org/officeDocument/2006/relationships/hyperlink" Target="mailto:daniel.quintana@vsti.cl" TargetMode="External" /><Relationship Id="rId25" Type="http://schemas.openxmlformats.org/officeDocument/2006/relationships/hyperlink" Target="mailto:ecornejo@alum.mit.edu" TargetMode="External" /><Relationship Id="rId26" Type="http://schemas.openxmlformats.org/officeDocument/2006/relationships/hyperlink" Target="mailto:raien@transail.cl" TargetMode="External" /><Relationship Id="rId27" Type="http://schemas.openxmlformats.org/officeDocument/2006/relationships/hyperlink" Target="mailto:alejandro.alvina@gmail.com" TargetMode="External" /><Relationship Id="rId28" Type="http://schemas.openxmlformats.org/officeDocument/2006/relationships/hyperlink" Target="mailto:Artiluz@gmail.com" TargetMode="External" /><Relationship Id="rId29" Type="http://schemas.openxmlformats.org/officeDocument/2006/relationships/hyperlink" Target="mailto:lorena.b.solis@jpmchase.com" TargetMode="External" /><Relationship Id="rId30" Type="http://schemas.openxmlformats.org/officeDocument/2006/relationships/hyperlink" Target="mailto:info@ingeflow.com" TargetMode="External" /><Relationship Id="rId31" Type="http://schemas.openxmlformats.org/officeDocument/2006/relationships/hyperlink" Target="mailto:daisy.diaz@huawei.com" TargetMode="External" /><Relationship Id="rId32" Type="http://schemas.openxmlformats.org/officeDocument/2006/relationships/hyperlink" Target="mailto:gerardo.espinoza@sixbell.cl" TargetMode="External" /><Relationship Id="rId33" Type="http://schemas.openxmlformats.org/officeDocument/2006/relationships/hyperlink" Target="mailto:cnievas@elo.utfsm.cl" TargetMode="External" /><Relationship Id="rId34" Type="http://schemas.openxmlformats.org/officeDocument/2006/relationships/hyperlink" Target="mailto:cnievas@elo.utfsm.cl" TargetMode="External" /><Relationship Id="rId35" Type="http://schemas.openxmlformats.org/officeDocument/2006/relationships/hyperlink" Target="mailto:cnievas@elo.utfsm.cl" TargetMode="External" /><Relationship Id="rId36" Type="http://schemas.openxmlformats.org/officeDocument/2006/relationships/hyperlink" Target="mailto:mauricio.marin@gmail.com" TargetMode="External" /><Relationship Id="rId37" Type="http://schemas.openxmlformats.org/officeDocument/2006/relationships/hyperlink" Target="mailto:tomas.giacaman@woodtechms.com" TargetMode="External" /><Relationship Id="rId38" Type="http://schemas.openxmlformats.org/officeDocument/2006/relationships/hyperlink" Target="mailto:patricioaguirre@segecomsa.com" TargetMode="External" /><Relationship Id="rId39" Type="http://schemas.openxmlformats.org/officeDocument/2006/relationships/hyperlink" Target="mailto:daniel.quintana@vsti.cl" TargetMode="External" /><Relationship Id="rId40" Type="http://schemas.openxmlformats.org/officeDocument/2006/relationships/hyperlink" Target="mailto:sergio.mujica@mail.udp.cl" TargetMode="External" /><Relationship Id="rId41" Type="http://schemas.openxmlformats.org/officeDocument/2006/relationships/hyperlink" Target="mailto:cornejoe@comcast.ne" TargetMode="External" /><Relationship Id="rId42" Type="http://schemas.openxmlformats.org/officeDocument/2006/relationships/hyperlink" Target="mailto:stefano.villanueva@nsn.com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A115"/>
  <sheetViews>
    <sheetView zoomScale="80" zoomScaleNormal="80" workbookViewId="0" topLeftCell="A1">
      <pane xSplit="3" ySplit="13" topLeftCell="CX14" activePane="bottomRight" state="frozen"/>
      <selection pane="topLeft" activeCell="A1" sqref="A1"/>
      <selection pane="topRight" activeCell="CX1" sqref="CX1"/>
      <selection pane="bottomLeft" activeCell="A14" sqref="A14"/>
      <selection pane="bottomRight" activeCell="CZ32" sqref="CZ32"/>
    </sheetView>
  </sheetViews>
  <sheetFormatPr defaultColWidth="11.421875" defaultRowHeight="12.75"/>
  <cols>
    <col min="1" max="1" width="2.7109375" style="1" customWidth="1"/>
    <col min="2" max="2" width="5.00390625" style="1" customWidth="1"/>
    <col min="3" max="3" width="15.8515625" style="1" customWidth="1"/>
    <col min="4" max="5" width="14.421875" style="1" customWidth="1"/>
    <col min="6" max="6" width="13.00390625" style="1" customWidth="1"/>
    <col min="7" max="7" width="10.8515625" style="1" customWidth="1"/>
    <col min="8" max="8" width="12.57421875" style="1" customWidth="1"/>
    <col min="9" max="9" width="17.28125" style="1" customWidth="1"/>
    <col min="10" max="10" width="18.7109375" style="1" customWidth="1"/>
    <col min="11" max="11" width="9.7109375" style="1" customWidth="1"/>
    <col min="12" max="12" width="4.57421875" style="1" customWidth="1"/>
    <col min="13" max="13" width="5.421875" style="1" customWidth="1"/>
    <col min="14" max="14" width="7.140625" style="1" customWidth="1"/>
    <col min="15" max="15" width="8.00390625" style="1" customWidth="1"/>
    <col min="16" max="16" width="15.57421875" style="1" customWidth="1"/>
    <col min="17" max="17" width="9.7109375" style="1" customWidth="1"/>
    <col min="18" max="18" width="17.8515625" style="1" customWidth="1"/>
    <col min="19" max="19" width="15.421875" style="1" customWidth="1"/>
    <col min="20" max="20" width="5.57421875" style="1" customWidth="1"/>
    <col min="21" max="21" width="8.28125" style="1" customWidth="1"/>
    <col min="22" max="22" width="5.7109375" style="1" customWidth="1"/>
    <col min="23" max="23" width="5.140625" style="1" customWidth="1"/>
    <col min="24" max="24" width="7.00390625" style="1" customWidth="1"/>
    <col min="25" max="25" width="6.00390625" style="1" customWidth="1"/>
    <col min="26" max="26" width="5.57421875" style="1" customWidth="1"/>
    <col min="27" max="27" width="13.421875" style="1" customWidth="1"/>
    <col min="28" max="28" width="8.28125" style="1" customWidth="1"/>
    <col min="29" max="29" width="10.421875" style="1" customWidth="1"/>
    <col min="30" max="30" width="8.57421875" style="1" customWidth="1"/>
    <col min="31" max="31" width="10.421875" style="1" customWidth="1"/>
    <col min="32" max="32" width="14.421875" style="1" customWidth="1"/>
    <col min="33" max="33" width="13.8515625" style="1" customWidth="1"/>
    <col min="34" max="34" width="11.7109375" style="1" customWidth="1"/>
    <col min="35" max="35" width="16.8515625" style="1" customWidth="1"/>
    <col min="36" max="36" width="17.140625" style="1" customWidth="1"/>
    <col min="37" max="37" width="6.57421875" style="1" customWidth="1"/>
    <col min="38" max="38" width="9.00390625" style="1" customWidth="1"/>
    <col min="39" max="39" width="8.28125" style="1" customWidth="1"/>
    <col min="40" max="40" width="8.7109375" style="1" customWidth="1"/>
    <col min="41" max="41" width="16.28125" style="1" customWidth="1"/>
    <col min="42" max="42" width="16.421875" style="1" customWidth="1"/>
    <col min="43" max="43" width="5.28125" style="1" customWidth="1"/>
    <col min="44" max="44" width="13.140625" style="1" customWidth="1"/>
    <col min="45" max="45" width="9.7109375" style="1" customWidth="1"/>
    <col min="46" max="46" width="9.8515625" style="1" customWidth="1"/>
    <col min="47" max="47" width="9.140625" style="1" customWidth="1"/>
    <col min="48" max="48" width="6.28125" style="1" customWidth="1"/>
    <col min="49" max="49" width="13.140625" style="1" customWidth="1"/>
    <col min="50" max="50" width="8.421875" style="1" customWidth="1"/>
    <col min="51" max="51" width="12.7109375" style="1" customWidth="1"/>
    <col min="52" max="52" width="12.57421875" style="1" customWidth="1"/>
    <col min="53" max="53" width="10.7109375" style="1" customWidth="1"/>
    <col min="54" max="54" width="13.7109375" style="1" customWidth="1"/>
    <col min="55" max="55" width="12.421875" style="1" customWidth="1"/>
    <col min="56" max="56" width="11.57421875" style="1" customWidth="1"/>
    <col min="57" max="57" width="10.140625" style="1" customWidth="1"/>
    <col min="58" max="58" width="12.28125" style="1" customWidth="1"/>
    <col min="59" max="59" width="15.00390625" style="1" customWidth="1"/>
    <col min="60" max="60" width="18.421875" style="1" customWidth="1"/>
    <col min="61" max="61" width="10.00390625" style="1" customWidth="1"/>
    <col min="62" max="62" width="10.28125" style="1" customWidth="1"/>
    <col min="63" max="63" width="11.28125" style="1" customWidth="1"/>
    <col min="64" max="64" width="10.28125" style="1" customWidth="1"/>
    <col min="65" max="65" width="10.00390625" style="1" customWidth="1"/>
    <col min="66" max="66" width="10.140625" style="1" customWidth="1"/>
    <col min="67" max="67" width="8.8515625" style="1" customWidth="1"/>
    <col min="68" max="68" width="7.7109375" style="1" customWidth="1"/>
    <col min="69" max="69" width="7.8515625" style="1" customWidth="1"/>
    <col min="70" max="70" width="7.421875" style="1" customWidth="1"/>
    <col min="71" max="71" width="8.57421875" style="1" customWidth="1"/>
    <col min="72" max="72" width="9.8515625" style="1" customWidth="1"/>
    <col min="73" max="73" width="11.00390625" style="1" customWidth="1"/>
    <col min="74" max="74" width="8.00390625" style="1" customWidth="1"/>
    <col min="75" max="75" width="9.8515625" style="1" customWidth="1"/>
    <col min="76" max="76" width="10.57421875" style="1" customWidth="1"/>
    <col min="77" max="77" width="9.421875" style="1" customWidth="1"/>
    <col min="78" max="78" width="7.7109375" style="1" customWidth="1"/>
    <col min="79" max="79" width="9.28125" style="1" customWidth="1"/>
    <col min="80" max="80" width="5.8515625" style="1" customWidth="1"/>
    <col min="81" max="81" width="9.7109375" style="1" customWidth="1"/>
    <col min="82" max="82" width="11.421875" style="1" customWidth="1"/>
    <col min="83" max="83" width="12.7109375" style="1" customWidth="1"/>
    <col min="84" max="84" width="14.28125" style="1" customWidth="1"/>
    <col min="85" max="85" width="12.421875" style="1" customWidth="1"/>
    <col min="86" max="86" width="9.421875" style="1" customWidth="1"/>
    <col min="87" max="87" width="5.7109375" style="1" customWidth="1"/>
    <col min="88" max="88" width="9.28125" style="1" customWidth="1"/>
    <col min="89" max="89" width="7.28125" style="1" customWidth="1"/>
    <col min="90" max="90" width="7.7109375" style="1" customWidth="1"/>
    <col min="91" max="91" width="8.57421875" style="1" customWidth="1"/>
    <col min="92" max="92" width="7.28125" style="1" customWidth="1"/>
    <col min="93" max="93" width="9.7109375" style="1" customWidth="1"/>
    <col min="94" max="94" width="6.00390625" style="1" customWidth="1"/>
    <col min="95" max="95" width="7.421875" style="1" customWidth="1"/>
    <col min="96" max="96" width="10.00390625" style="1" customWidth="1"/>
    <col min="97" max="97" width="6.7109375" style="1" customWidth="1"/>
    <col min="98" max="98" width="11.140625" style="1" customWidth="1"/>
    <col min="99" max="100" width="9.28125" style="1" customWidth="1"/>
    <col min="101" max="101" width="9.421875" style="1" customWidth="1"/>
    <col min="102" max="102" width="10.140625" style="1" customWidth="1"/>
    <col min="103" max="103" width="25.28125" style="1" customWidth="1"/>
    <col min="104" max="104" width="31.00390625" style="1" customWidth="1"/>
    <col min="105" max="105" width="34.8515625" style="1" customWidth="1"/>
    <col min="106" max="16384" width="11.421875" style="1" customWidth="1"/>
  </cols>
  <sheetData>
    <row r="1" spans="7:45" ht="12.75" customHeight="1">
      <c r="G1" s="2" t="s">
        <v>0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</row>
    <row r="2" spans="7:45" ht="12.75" customHeight="1"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</row>
    <row r="3" spans="7:45" ht="12.75" customHeight="1"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</row>
    <row r="4" spans="7:45" ht="25.5" customHeight="1">
      <c r="G4" s="3" t="s">
        <v>1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</row>
    <row r="5" spans="7:45" ht="25.5" customHeight="1"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</row>
    <row r="6" spans="5:45" ht="13.5" customHeight="1">
      <c r="E6" s="5" t="s">
        <v>2</v>
      </c>
      <c r="F6" s="6">
        <f>COUNT(C14:C113)</f>
        <v>56</v>
      </c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</row>
    <row r="7" spans="7:45" ht="12" customHeight="1"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</row>
    <row r="9" ht="6.75" customHeight="1"/>
    <row r="10" spans="2:105" ht="12.75" customHeight="1">
      <c r="B10" s="7" t="s">
        <v>3</v>
      </c>
      <c r="C10" s="7"/>
      <c r="D10" s="8" t="s">
        <v>4</v>
      </c>
      <c r="E10" s="8"/>
      <c r="F10" s="8"/>
      <c r="G10" s="9" t="s">
        <v>5</v>
      </c>
      <c r="H10" s="9"/>
      <c r="I10" s="9"/>
      <c r="J10" s="9"/>
      <c r="K10" s="9"/>
      <c r="L10" s="9" t="s">
        <v>6</v>
      </c>
      <c r="M10" s="9"/>
      <c r="N10" s="9"/>
      <c r="O10" s="9"/>
      <c r="P10" s="9"/>
      <c r="Q10" s="9"/>
      <c r="R10" s="9"/>
      <c r="S10" s="9"/>
      <c r="T10" s="9" t="s">
        <v>7</v>
      </c>
      <c r="U10" s="9"/>
      <c r="V10" s="9"/>
      <c r="W10" s="9"/>
      <c r="X10" s="9"/>
      <c r="Y10" s="9"/>
      <c r="Z10" s="9"/>
      <c r="AA10" s="9"/>
      <c r="AB10" s="9" t="s">
        <v>8</v>
      </c>
      <c r="AC10" s="9"/>
      <c r="AD10" s="9"/>
      <c r="AE10" s="9"/>
      <c r="AF10" s="9"/>
      <c r="AG10" s="9" t="s">
        <v>9</v>
      </c>
      <c r="AH10" s="9"/>
      <c r="AI10" s="9"/>
      <c r="AJ10" s="9" t="s">
        <v>10</v>
      </c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 t="s">
        <v>11</v>
      </c>
      <c r="BJ10" s="9"/>
      <c r="BK10" s="9"/>
      <c r="BL10" s="9"/>
      <c r="BM10" s="9"/>
      <c r="BN10" s="9"/>
      <c r="BO10" s="9" t="s">
        <v>12</v>
      </c>
      <c r="BP10" s="9"/>
      <c r="BQ10" s="9"/>
      <c r="BR10" s="9"/>
      <c r="BS10" s="9"/>
      <c r="BT10" s="9"/>
      <c r="BU10" s="9" t="s">
        <v>13</v>
      </c>
      <c r="BV10" s="9"/>
      <c r="BW10" s="9"/>
      <c r="BX10" s="9"/>
      <c r="BY10" s="9"/>
      <c r="BZ10" s="9" t="s">
        <v>14</v>
      </c>
      <c r="CA10" s="9"/>
      <c r="CB10" s="9"/>
      <c r="CC10" s="9"/>
      <c r="CD10" s="10" t="s">
        <v>15</v>
      </c>
      <c r="CE10" s="10"/>
      <c r="CF10" s="10"/>
      <c r="CG10" s="10"/>
      <c r="CH10" s="9" t="s">
        <v>16</v>
      </c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11" t="s">
        <v>17</v>
      </c>
      <c r="CZ10" s="11"/>
      <c r="DA10" s="11"/>
    </row>
    <row r="11" spans="2:105" ht="25.5" customHeight="1">
      <c r="B11" s="7"/>
      <c r="C11" s="7"/>
      <c r="D11" s="8"/>
      <c r="E11" s="8"/>
      <c r="F11" s="8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10"/>
      <c r="CE11" s="10"/>
      <c r="CF11" s="10"/>
      <c r="CG11" s="10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11"/>
      <c r="CZ11" s="11"/>
      <c r="DA11" s="11"/>
    </row>
    <row r="12" spans="2:105" ht="12.75" customHeight="1">
      <c r="B12" s="12" t="s">
        <v>18</v>
      </c>
      <c r="C12" s="13" t="s">
        <v>19</v>
      </c>
      <c r="D12" s="14" t="s">
        <v>20</v>
      </c>
      <c r="E12" s="14" t="s">
        <v>21</v>
      </c>
      <c r="F12" s="14" t="s">
        <v>22</v>
      </c>
      <c r="G12" s="15" t="s">
        <v>23</v>
      </c>
      <c r="H12" s="15" t="s">
        <v>24</v>
      </c>
      <c r="I12" s="15" t="s">
        <v>25</v>
      </c>
      <c r="J12" s="15" t="s">
        <v>26</v>
      </c>
      <c r="K12" s="15" t="s">
        <v>22</v>
      </c>
      <c r="L12" s="15" t="s">
        <v>27</v>
      </c>
      <c r="M12" s="15" t="s">
        <v>28</v>
      </c>
      <c r="N12" s="15" t="s">
        <v>29</v>
      </c>
      <c r="O12" s="15" t="s">
        <v>30</v>
      </c>
      <c r="P12" s="15" t="s">
        <v>31</v>
      </c>
      <c r="Q12" s="15" t="s">
        <v>32</v>
      </c>
      <c r="R12" s="15" t="s">
        <v>33</v>
      </c>
      <c r="S12" s="16" t="s">
        <v>34</v>
      </c>
      <c r="T12" s="16" t="s">
        <v>35</v>
      </c>
      <c r="U12" s="16" t="s">
        <v>36</v>
      </c>
      <c r="V12" s="16" t="s">
        <v>37</v>
      </c>
      <c r="W12" s="16" t="s">
        <v>38</v>
      </c>
      <c r="X12" s="16" t="s">
        <v>39</v>
      </c>
      <c r="Y12" s="15" t="s">
        <v>40</v>
      </c>
      <c r="Z12" s="16" t="s">
        <v>41</v>
      </c>
      <c r="AA12" s="16" t="s">
        <v>34</v>
      </c>
      <c r="AB12" s="16" t="s">
        <v>42</v>
      </c>
      <c r="AC12" s="16" t="s">
        <v>43</v>
      </c>
      <c r="AD12" s="16" t="s">
        <v>44</v>
      </c>
      <c r="AE12" s="16" t="s">
        <v>45</v>
      </c>
      <c r="AF12" s="16" t="s">
        <v>34</v>
      </c>
      <c r="AG12" s="17" t="s">
        <v>46</v>
      </c>
      <c r="AH12" s="17" t="s">
        <v>47</v>
      </c>
      <c r="AI12" s="16" t="s">
        <v>34</v>
      </c>
      <c r="AJ12" s="18" t="s">
        <v>48</v>
      </c>
      <c r="AK12" s="18" t="s">
        <v>49</v>
      </c>
      <c r="AL12" s="18" t="s">
        <v>50</v>
      </c>
      <c r="AM12" s="18" t="s">
        <v>51</v>
      </c>
      <c r="AN12" s="15" t="s">
        <v>52</v>
      </c>
      <c r="AO12" s="15" t="s">
        <v>53</v>
      </c>
      <c r="AP12" s="18" t="s">
        <v>54</v>
      </c>
      <c r="AQ12" s="15" t="s">
        <v>55</v>
      </c>
      <c r="AR12" s="18" t="s">
        <v>56</v>
      </c>
      <c r="AS12" s="18" t="s">
        <v>57</v>
      </c>
      <c r="AT12" s="18" t="s">
        <v>58</v>
      </c>
      <c r="AU12" s="18" t="s">
        <v>59</v>
      </c>
      <c r="AV12" s="15" t="s">
        <v>60</v>
      </c>
      <c r="AW12" s="18" t="s">
        <v>7</v>
      </c>
      <c r="AX12" s="18" t="s">
        <v>8</v>
      </c>
      <c r="AY12" s="18" t="s">
        <v>61</v>
      </c>
      <c r="AZ12" s="15" t="s">
        <v>62</v>
      </c>
      <c r="BA12" s="18" t="s">
        <v>63</v>
      </c>
      <c r="BB12" s="15" t="s">
        <v>64</v>
      </c>
      <c r="BC12" s="18" t="s">
        <v>65</v>
      </c>
      <c r="BD12" s="18" t="s">
        <v>66</v>
      </c>
      <c r="BE12" s="15" t="s">
        <v>67</v>
      </c>
      <c r="BF12" s="15" t="s">
        <v>68</v>
      </c>
      <c r="BG12" s="18" t="s">
        <v>69</v>
      </c>
      <c r="BH12" s="18" t="s">
        <v>70</v>
      </c>
      <c r="BI12" s="17" t="s">
        <v>71</v>
      </c>
      <c r="BJ12" s="19" t="s">
        <v>72</v>
      </c>
      <c r="BK12" s="20" t="s">
        <v>73</v>
      </c>
      <c r="BL12" s="17" t="s">
        <v>74</v>
      </c>
      <c r="BM12" s="17" t="s">
        <v>75</v>
      </c>
      <c r="BN12" s="21" t="s">
        <v>22</v>
      </c>
      <c r="BO12" s="15" t="s">
        <v>76</v>
      </c>
      <c r="BP12" s="22" t="s">
        <v>77</v>
      </c>
      <c r="BQ12" s="22" t="s">
        <v>78</v>
      </c>
      <c r="BR12" s="22" t="s">
        <v>79</v>
      </c>
      <c r="BS12" s="22" t="s">
        <v>80</v>
      </c>
      <c r="BT12" s="22" t="s">
        <v>22</v>
      </c>
      <c r="BU12" s="22" t="s">
        <v>81</v>
      </c>
      <c r="BV12" s="22" t="s">
        <v>82</v>
      </c>
      <c r="BW12" s="22" t="s">
        <v>83</v>
      </c>
      <c r="BX12" s="22" t="s">
        <v>84</v>
      </c>
      <c r="BY12" s="22" t="s">
        <v>22</v>
      </c>
      <c r="BZ12" s="22" t="s">
        <v>85</v>
      </c>
      <c r="CA12" s="22" t="s">
        <v>86</v>
      </c>
      <c r="CB12" s="22" t="s">
        <v>87</v>
      </c>
      <c r="CC12" s="22" t="s">
        <v>22</v>
      </c>
      <c r="CD12" s="22" t="s">
        <v>88</v>
      </c>
      <c r="CE12" s="22" t="s">
        <v>89</v>
      </c>
      <c r="CF12" s="23" t="s">
        <v>90</v>
      </c>
      <c r="CG12" s="22" t="s">
        <v>91</v>
      </c>
      <c r="CH12" s="24" t="s">
        <v>92</v>
      </c>
      <c r="CI12" s="24" t="s">
        <v>93</v>
      </c>
      <c r="CJ12" s="24" t="s">
        <v>94</v>
      </c>
      <c r="CK12" s="24" t="s">
        <v>95</v>
      </c>
      <c r="CL12" s="24" t="s">
        <v>96</v>
      </c>
      <c r="CM12" s="24" t="s">
        <v>97</v>
      </c>
      <c r="CN12" s="24" t="s">
        <v>98</v>
      </c>
      <c r="CO12" s="24" t="s">
        <v>99</v>
      </c>
      <c r="CP12" s="24" t="s">
        <v>100</v>
      </c>
      <c r="CQ12" s="24" t="s">
        <v>101</v>
      </c>
      <c r="CR12" s="24" t="s">
        <v>102</v>
      </c>
      <c r="CS12" s="24" t="s">
        <v>103</v>
      </c>
      <c r="CT12" s="24" t="s">
        <v>104</v>
      </c>
      <c r="CU12" s="24" t="s">
        <v>105</v>
      </c>
      <c r="CV12" s="15" t="s">
        <v>106</v>
      </c>
      <c r="CW12" s="24" t="s">
        <v>107</v>
      </c>
      <c r="CX12" s="25" t="s">
        <v>108</v>
      </c>
      <c r="CY12" s="26" t="s">
        <v>109</v>
      </c>
      <c r="CZ12" s="27" t="s">
        <v>110</v>
      </c>
      <c r="DA12" s="27" t="s">
        <v>111</v>
      </c>
    </row>
    <row r="13" spans="2:105" ht="12.75">
      <c r="B13" s="12"/>
      <c r="C13" s="13"/>
      <c r="D13" s="14"/>
      <c r="E13" s="14"/>
      <c r="F13" s="14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6"/>
      <c r="T13" s="16"/>
      <c r="U13" s="16"/>
      <c r="V13" s="16"/>
      <c r="W13" s="16"/>
      <c r="X13" s="16"/>
      <c r="Y13" s="15"/>
      <c r="Z13" s="16"/>
      <c r="AA13" s="16"/>
      <c r="AB13" s="16"/>
      <c r="AC13" s="16"/>
      <c r="AD13" s="16"/>
      <c r="AE13" s="16"/>
      <c r="AF13" s="16"/>
      <c r="AG13" s="17"/>
      <c r="AH13" s="17"/>
      <c r="AI13" s="16"/>
      <c r="AJ13" s="18"/>
      <c r="AK13" s="18"/>
      <c r="AL13" s="18"/>
      <c r="AM13" s="18"/>
      <c r="AN13" s="15"/>
      <c r="AO13" s="15"/>
      <c r="AP13" s="18"/>
      <c r="AQ13" s="15"/>
      <c r="AR13" s="18"/>
      <c r="AS13" s="18"/>
      <c r="AT13" s="18"/>
      <c r="AU13" s="18"/>
      <c r="AV13" s="15"/>
      <c r="AW13" s="18"/>
      <c r="AX13" s="18"/>
      <c r="AY13" s="18"/>
      <c r="AZ13" s="15"/>
      <c r="BA13" s="18"/>
      <c r="BB13" s="15"/>
      <c r="BC13" s="18"/>
      <c r="BD13" s="18"/>
      <c r="BE13" s="15"/>
      <c r="BF13" s="15"/>
      <c r="BG13" s="18"/>
      <c r="BH13" s="18"/>
      <c r="BI13" s="17"/>
      <c r="BJ13" s="21" t="s">
        <v>112</v>
      </c>
      <c r="BK13" s="28" t="s">
        <v>113</v>
      </c>
      <c r="BL13" s="17"/>
      <c r="BM13" s="17"/>
      <c r="BN13" s="21"/>
      <c r="BO13" s="15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9" t="s">
        <v>114</v>
      </c>
      <c r="CG13" s="22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15"/>
      <c r="CW13" s="24"/>
      <c r="CX13" s="25"/>
      <c r="CY13" s="26"/>
      <c r="CZ13" s="27"/>
      <c r="DA13" s="27"/>
    </row>
    <row r="14" spans="2:105" ht="13.5">
      <c r="B14" s="30">
        <v>1</v>
      </c>
      <c r="C14" s="31">
        <v>39451</v>
      </c>
      <c r="D14" s="32">
        <v>1</v>
      </c>
      <c r="E14" s="32"/>
      <c r="F14" s="32"/>
      <c r="G14" s="32"/>
      <c r="H14" s="33"/>
      <c r="I14" s="33"/>
      <c r="J14" s="34"/>
      <c r="K14" s="35">
        <v>1</v>
      </c>
      <c r="L14" s="32"/>
      <c r="M14" s="33"/>
      <c r="N14" s="33"/>
      <c r="O14" s="33"/>
      <c r="P14" s="33"/>
      <c r="Q14" s="33"/>
      <c r="R14" s="33"/>
      <c r="S14" s="35"/>
      <c r="T14" s="32">
        <v>1</v>
      </c>
      <c r="U14" s="33"/>
      <c r="V14" s="33"/>
      <c r="W14" s="33">
        <v>1</v>
      </c>
      <c r="X14" s="33"/>
      <c r="Y14" s="33"/>
      <c r="Z14" s="33"/>
      <c r="AA14" s="35"/>
      <c r="AB14" s="32"/>
      <c r="AC14" s="33"/>
      <c r="AD14" s="33"/>
      <c r="AE14" s="33">
        <v>1</v>
      </c>
      <c r="AF14" s="35">
        <v>1</v>
      </c>
      <c r="AG14" s="36"/>
      <c r="AH14" s="33"/>
      <c r="AI14" s="35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>
        <f>IF(SUM(T14:AA14),1,0)</f>
        <v>1</v>
      </c>
      <c r="AX14" s="37">
        <f>IF(SUM(AB14:AF14),1,0)</f>
        <v>1</v>
      </c>
      <c r="AY14" s="37">
        <f>IF(SUM(AG14:AI14),1,0)</f>
        <v>0</v>
      </c>
      <c r="AZ14" s="37">
        <f>IF(SUM(L14:S14),1,0)</f>
        <v>0</v>
      </c>
      <c r="BA14" s="33"/>
      <c r="BB14" s="33"/>
      <c r="BC14" s="33"/>
      <c r="BD14" s="33"/>
      <c r="BE14" s="33"/>
      <c r="BF14" s="33"/>
      <c r="BG14" s="33"/>
      <c r="BH14" s="35"/>
      <c r="BI14" s="32"/>
      <c r="BJ14" s="33"/>
      <c r="BK14" s="33"/>
      <c r="BL14" s="33">
        <v>1</v>
      </c>
      <c r="BM14" s="33"/>
      <c r="BN14" s="35"/>
      <c r="BO14" s="32">
        <v>1</v>
      </c>
      <c r="BP14" s="33"/>
      <c r="BQ14" s="33"/>
      <c r="BR14" s="33"/>
      <c r="BS14" s="33"/>
      <c r="BT14" s="35"/>
      <c r="BU14" s="32">
        <v>1</v>
      </c>
      <c r="BV14" s="33">
        <v>1</v>
      </c>
      <c r="BW14" s="33"/>
      <c r="BX14" s="33"/>
      <c r="BY14" s="35"/>
      <c r="BZ14" s="32"/>
      <c r="CA14" s="33"/>
      <c r="CB14" s="33"/>
      <c r="CC14" s="35">
        <v>1</v>
      </c>
      <c r="CD14" s="32"/>
      <c r="CE14" s="33"/>
      <c r="CF14" s="33"/>
      <c r="CG14" s="34"/>
      <c r="CH14" s="32"/>
      <c r="CI14" s="33"/>
      <c r="CJ14" s="33">
        <v>1</v>
      </c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4"/>
      <c r="CW14" s="34"/>
      <c r="CX14" s="38"/>
      <c r="CY14" s="39" t="s">
        <v>115</v>
      </c>
      <c r="CZ14" s="40" t="s">
        <v>116</v>
      </c>
      <c r="DA14" s="39"/>
    </row>
    <row r="15" spans="2:105" ht="13.5">
      <c r="B15" s="41">
        <v>2</v>
      </c>
      <c r="C15" s="42">
        <v>39451</v>
      </c>
      <c r="D15" s="43">
        <v>1</v>
      </c>
      <c r="E15" s="43">
        <v>1</v>
      </c>
      <c r="F15" s="43"/>
      <c r="G15" s="43"/>
      <c r="H15" s="37"/>
      <c r="I15" s="37">
        <v>1</v>
      </c>
      <c r="J15" s="44"/>
      <c r="K15" s="45"/>
      <c r="L15" s="43">
        <v>1</v>
      </c>
      <c r="M15" s="37">
        <v>1</v>
      </c>
      <c r="N15" s="37">
        <v>1</v>
      </c>
      <c r="O15" s="37"/>
      <c r="P15" s="37"/>
      <c r="Q15" s="37"/>
      <c r="R15" s="37"/>
      <c r="S15" s="45"/>
      <c r="T15" s="43"/>
      <c r="U15" s="37"/>
      <c r="V15" s="37"/>
      <c r="W15" s="37"/>
      <c r="X15" s="37"/>
      <c r="Y15" s="37"/>
      <c r="Z15" s="37"/>
      <c r="AA15" s="45"/>
      <c r="AB15" s="43"/>
      <c r="AC15" s="37"/>
      <c r="AD15" s="37"/>
      <c r="AE15" s="37"/>
      <c r="AF15" s="45"/>
      <c r="AG15" s="46"/>
      <c r="AH15" s="37"/>
      <c r="AI15" s="45"/>
      <c r="AJ15" s="37"/>
      <c r="AK15" s="37"/>
      <c r="AL15" s="37"/>
      <c r="AM15" s="37"/>
      <c r="AN15" s="37"/>
      <c r="AO15" s="37"/>
      <c r="AP15" s="37"/>
      <c r="AQ15" s="37"/>
      <c r="AR15" s="37">
        <v>1</v>
      </c>
      <c r="AS15" s="37">
        <v>1</v>
      </c>
      <c r="AT15" s="37"/>
      <c r="AU15" s="37"/>
      <c r="AV15" s="37"/>
      <c r="AW15" s="37">
        <f>IF(SUM(T15:AA15),1,0)</f>
        <v>0</v>
      </c>
      <c r="AX15" s="37">
        <f>IF(SUM(AB15:AF15),1,0)</f>
        <v>0</v>
      </c>
      <c r="AY15" s="37">
        <f>IF(SUM(AG15:AI15),1,0)</f>
        <v>0</v>
      </c>
      <c r="AZ15" s="37">
        <f>IF(SUM(L15:S15),1,0)</f>
        <v>1</v>
      </c>
      <c r="BA15" s="37"/>
      <c r="BB15" s="37"/>
      <c r="BC15" s="37"/>
      <c r="BD15" s="37">
        <v>1</v>
      </c>
      <c r="BE15" s="37"/>
      <c r="BF15" s="37"/>
      <c r="BG15" s="37"/>
      <c r="BH15" s="45"/>
      <c r="BI15" s="43"/>
      <c r="BJ15" s="37"/>
      <c r="BK15" s="37"/>
      <c r="BL15" s="37">
        <v>1</v>
      </c>
      <c r="BM15" s="37"/>
      <c r="BN15" s="45"/>
      <c r="BO15" s="43">
        <v>1</v>
      </c>
      <c r="BP15" s="37">
        <v>1</v>
      </c>
      <c r="BQ15" s="37">
        <v>1</v>
      </c>
      <c r="BR15" s="37"/>
      <c r="BS15" s="37"/>
      <c r="BT15" s="45"/>
      <c r="BU15" s="43">
        <v>1</v>
      </c>
      <c r="BV15" s="37">
        <v>1</v>
      </c>
      <c r="BW15" s="37"/>
      <c r="BX15" s="37"/>
      <c r="BY15" s="45"/>
      <c r="BZ15" s="43">
        <v>1</v>
      </c>
      <c r="CA15" s="37"/>
      <c r="CB15" s="37"/>
      <c r="CC15" s="45"/>
      <c r="CD15" s="43">
        <v>1</v>
      </c>
      <c r="CE15" s="37"/>
      <c r="CF15" s="37"/>
      <c r="CG15" s="44"/>
      <c r="CH15" s="43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44"/>
      <c r="CW15" s="44">
        <v>1</v>
      </c>
      <c r="CX15" s="47"/>
      <c r="CY15" s="39" t="s">
        <v>117</v>
      </c>
      <c r="CZ15" s="40" t="s">
        <v>118</v>
      </c>
      <c r="DA15" s="39"/>
    </row>
    <row r="16" spans="2:105" ht="13.5">
      <c r="B16" s="41">
        <v>3</v>
      </c>
      <c r="C16" s="48">
        <v>39453</v>
      </c>
      <c r="D16" s="43"/>
      <c r="E16" s="43"/>
      <c r="F16" s="43">
        <v>1</v>
      </c>
      <c r="G16" s="43"/>
      <c r="H16" s="37"/>
      <c r="I16" s="37"/>
      <c r="J16" s="44"/>
      <c r="K16" s="45">
        <v>1</v>
      </c>
      <c r="L16" s="43"/>
      <c r="M16" s="37"/>
      <c r="N16" s="37">
        <v>1</v>
      </c>
      <c r="O16" s="37"/>
      <c r="P16" s="37"/>
      <c r="Q16" s="37"/>
      <c r="R16" s="37"/>
      <c r="S16" s="45"/>
      <c r="T16" s="43"/>
      <c r="U16" s="37"/>
      <c r="V16" s="37"/>
      <c r="W16" s="37"/>
      <c r="X16" s="37"/>
      <c r="Y16" s="37"/>
      <c r="Z16" s="37"/>
      <c r="AA16" s="45"/>
      <c r="AB16" s="43"/>
      <c r="AC16" s="37"/>
      <c r="AD16" s="37"/>
      <c r="AE16" s="37"/>
      <c r="AF16" s="45"/>
      <c r="AG16" s="46"/>
      <c r="AH16" s="37"/>
      <c r="AI16" s="45"/>
      <c r="AJ16" s="37"/>
      <c r="AK16" s="37"/>
      <c r="AL16" s="37"/>
      <c r="AM16" s="37"/>
      <c r="AN16" s="37"/>
      <c r="AO16" s="37"/>
      <c r="AP16" s="37"/>
      <c r="AQ16" s="37"/>
      <c r="AR16" s="37">
        <v>1</v>
      </c>
      <c r="AS16" s="37">
        <v>1</v>
      </c>
      <c r="AT16" s="37"/>
      <c r="AU16" s="37"/>
      <c r="AV16" s="37"/>
      <c r="AW16" s="37">
        <f>IF(SUM(T16:AA16),1,0)</f>
        <v>0</v>
      </c>
      <c r="AX16" s="37">
        <f>IF(SUM(AB16:AF16),1,0)</f>
        <v>0</v>
      </c>
      <c r="AY16" s="37">
        <f>IF(SUM(AG16:AI16),1,0)</f>
        <v>0</v>
      </c>
      <c r="AZ16" s="37">
        <f>IF(SUM(L16:S16),1,0)</f>
        <v>1</v>
      </c>
      <c r="BA16" s="37"/>
      <c r="BB16" s="37"/>
      <c r="BC16" s="37"/>
      <c r="BD16" s="37"/>
      <c r="BE16" s="37"/>
      <c r="BF16" s="37"/>
      <c r="BG16" s="37"/>
      <c r="BH16" s="45"/>
      <c r="BI16" s="43">
        <v>1</v>
      </c>
      <c r="BJ16" s="37"/>
      <c r="BK16" s="37"/>
      <c r="BL16" s="37"/>
      <c r="BM16" s="37"/>
      <c r="BN16" s="45"/>
      <c r="BO16" s="43"/>
      <c r="BP16" s="37"/>
      <c r="BQ16" s="37"/>
      <c r="BR16" s="37"/>
      <c r="BS16" s="37"/>
      <c r="BT16" s="45">
        <v>1</v>
      </c>
      <c r="BU16" s="43"/>
      <c r="BV16" s="37"/>
      <c r="BW16" s="37"/>
      <c r="BX16" s="37"/>
      <c r="BY16" s="45">
        <v>1</v>
      </c>
      <c r="BZ16" s="43"/>
      <c r="CA16" s="37"/>
      <c r="CB16" s="37"/>
      <c r="CC16" s="45">
        <v>1</v>
      </c>
      <c r="CD16" s="43"/>
      <c r="CE16" s="37"/>
      <c r="CF16" s="37"/>
      <c r="CG16" s="44"/>
      <c r="CH16" s="43"/>
      <c r="CI16" s="37"/>
      <c r="CJ16" s="37"/>
      <c r="CK16" s="37"/>
      <c r="CL16" s="37"/>
      <c r="CM16" s="37"/>
      <c r="CN16" s="37"/>
      <c r="CO16" s="37"/>
      <c r="CP16" s="37">
        <v>1</v>
      </c>
      <c r="CQ16" s="37"/>
      <c r="CR16" s="37"/>
      <c r="CS16" s="37"/>
      <c r="CT16" s="37"/>
      <c r="CU16" s="37"/>
      <c r="CV16" s="44"/>
      <c r="CW16" s="44"/>
      <c r="CX16" s="47"/>
      <c r="CY16" s="39" t="s">
        <v>119</v>
      </c>
      <c r="CZ16" s="40" t="s">
        <v>120</v>
      </c>
      <c r="DA16" s="39" t="s">
        <v>121</v>
      </c>
    </row>
    <row r="17" spans="2:105" ht="13.5">
      <c r="B17" s="30">
        <v>4</v>
      </c>
      <c r="C17" s="48">
        <v>39457</v>
      </c>
      <c r="D17" s="43"/>
      <c r="E17" s="43"/>
      <c r="F17" s="43"/>
      <c r="G17" s="43"/>
      <c r="H17" s="37"/>
      <c r="I17" s="37"/>
      <c r="J17" s="44"/>
      <c r="K17" s="45">
        <v>1</v>
      </c>
      <c r="L17" s="43"/>
      <c r="M17" s="37">
        <v>1</v>
      </c>
      <c r="N17" s="37"/>
      <c r="O17" s="37"/>
      <c r="P17" s="37"/>
      <c r="Q17" s="37"/>
      <c r="R17" s="37">
        <v>1</v>
      </c>
      <c r="S17" s="45"/>
      <c r="T17" s="43"/>
      <c r="U17" s="37"/>
      <c r="V17" s="37"/>
      <c r="W17" s="37"/>
      <c r="X17" s="37"/>
      <c r="Y17" s="37"/>
      <c r="Z17" s="37"/>
      <c r="AA17" s="45"/>
      <c r="AB17" s="43"/>
      <c r="AC17" s="37"/>
      <c r="AD17" s="37"/>
      <c r="AE17" s="37"/>
      <c r="AF17" s="45"/>
      <c r="AG17" s="46"/>
      <c r="AH17" s="37"/>
      <c r="AI17" s="45"/>
      <c r="AJ17" s="37"/>
      <c r="AK17" s="37"/>
      <c r="AL17" s="37"/>
      <c r="AM17" s="37"/>
      <c r="AN17" s="37"/>
      <c r="AO17" s="37"/>
      <c r="AP17" s="37">
        <v>1</v>
      </c>
      <c r="AQ17" s="37"/>
      <c r="AR17" s="37">
        <v>1</v>
      </c>
      <c r="AS17" s="37"/>
      <c r="AT17" s="37"/>
      <c r="AU17" s="37"/>
      <c r="AV17" s="37"/>
      <c r="AW17" s="37">
        <f>IF(SUM(T17:AA17),1,0)</f>
        <v>0</v>
      </c>
      <c r="AX17" s="37">
        <f>IF(SUM(AB17:AF17),1,0)</f>
        <v>0</v>
      </c>
      <c r="AY17" s="37">
        <f>IF(SUM(AG17:AI17),1,0)</f>
        <v>0</v>
      </c>
      <c r="AZ17" s="37">
        <f>IF(SUM(L17:S17),1,0)</f>
        <v>1</v>
      </c>
      <c r="BA17" s="37"/>
      <c r="BB17" s="37"/>
      <c r="BC17" s="37"/>
      <c r="BD17" s="37"/>
      <c r="BE17" s="37"/>
      <c r="BF17" s="37"/>
      <c r="BG17" s="37"/>
      <c r="BH17" s="45"/>
      <c r="BI17" s="43">
        <v>1</v>
      </c>
      <c r="BJ17" s="37"/>
      <c r="BK17" s="37"/>
      <c r="BL17" s="37"/>
      <c r="BM17" s="37"/>
      <c r="BN17" s="45"/>
      <c r="BO17" s="43">
        <v>1</v>
      </c>
      <c r="BP17" s="37">
        <v>1</v>
      </c>
      <c r="BQ17" s="37"/>
      <c r="BR17" s="37"/>
      <c r="BS17" s="37"/>
      <c r="BT17" s="45"/>
      <c r="BU17" s="43"/>
      <c r="BV17" s="37">
        <v>1</v>
      </c>
      <c r="BW17" s="37"/>
      <c r="BX17" s="37"/>
      <c r="BY17" s="45"/>
      <c r="BZ17" s="43"/>
      <c r="CA17" s="37"/>
      <c r="CB17" s="37"/>
      <c r="CC17" s="45">
        <v>1</v>
      </c>
      <c r="CD17" s="43"/>
      <c r="CE17" s="37"/>
      <c r="CF17" s="37"/>
      <c r="CG17" s="44"/>
      <c r="CH17" s="43"/>
      <c r="CI17" s="37"/>
      <c r="CJ17" s="37"/>
      <c r="CK17" s="37">
        <v>1</v>
      </c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44"/>
      <c r="CW17" s="44"/>
      <c r="CX17" s="47"/>
      <c r="CY17" s="39" t="s">
        <v>122</v>
      </c>
      <c r="CZ17" s="40" t="s">
        <v>123</v>
      </c>
      <c r="DA17" s="39" t="s">
        <v>124</v>
      </c>
    </row>
    <row r="18" spans="2:105" ht="13.5">
      <c r="B18" s="41">
        <v>5</v>
      </c>
      <c r="C18" s="48">
        <v>39462</v>
      </c>
      <c r="D18" s="43">
        <v>1</v>
      </c>
      <c r="E18" s="43">
        <v>1</v>
      </c>
      <c r="F18" s="43"/>
      <c r="G18" s="43"/>
      <c r="H18" s="37"/>
      <c r="I18" s="37"/>
      <c r="J18" s="44"/>
      <c r="K18" s="45">
        <v>1</v>
      </c>
      <c r="L18" s="43"/>
      <c r="M18" s="37"/>
      <c r="N18" s="37"/>
      <c r="O18" s="37"/>
      <c r="P18" s="37"/>
      <c r="Q18" s="37"/>
      <c r="R18" s="37"/>
      <c r="S18" s="45"/>
      <c r="T18" s="43"/>
      <c r="U18" s="37"/>
      <c r="V18" s="37"/>
      <c r="W18" s="37"/>
      <c r="X18" s="37"/>
      <c r="Y18" s="37"/>
      <c r="Z18" s="37"/>
      <c r="AA18" s="45"/>
      <c r="AB18" s="43"/>
      <c r="AC18" s="37"/>
      <c r="AD18" s="37"/>
      <c r="AE18" s="37"/>
      <c r="AF18" s="45"/>
      <c r="AG18" s="46"/>
      <c r="AH18" s="37"/>
      <c r="AI18" s="45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>
        <f>IF(SUM(T18:AA18),1,0)</f>
        <v>0</v>
      </c>
      <c r="AX18" s="37">
        <f>IF(SUM(AB18:AF18),1,0)</f>
        <v>0</v>
      </c>
      <c r="AY18" s="37">
        <f>IF(SUM(AG18:AI18),1,0)</f>
        <v>0</v>
      </c>
      <c r="AZ18" s="37">
        <f>IF(SUM(L18:S18),1,0)</f>
        <v>0</v>
      </c>
      <c r="BA18" s="37"/>
      <c r="BB18" s="37"/>
      <c r="BC18" s="37"/>
      <c r="BD18" s="37"/>
      <c r="BE18" s="37">
        <v>1</v>
      </c>
      <c r="BF18" s="37"/>
      <c r="BG18" s="37"/>
      <c r="BH18" s="45"/>
      <c r="BI18" s="43"/>
      <c r="BJ18" s="37">
        <v>1</v>
      </c>
      <c r="BK18" s="37"/>
      <c r="BL18" s="37"/>
      <c r="BM18" s="37"/>
      <c r="BN18" s="45"/>
      <c r="BO18" s="43"/>
      <c r="BP18" s="37"/>
      <c r="BQ18" s="37"/>
      <c r="BR18" s="37"/>
      <c r="BS18" s="37">
        <v>1</v>
      </c>
      <c r="BT18" s="45"/>
      <c r="BU18" s="43"/>
      <c r="BV18" s="37"/>
      <c r="BW18" s="37">
        <v>1</v>
      </c>
      <c r="BX18" s="37">
        <v>1</v>
      </c>
      <c r="BY18" s="45"/>
      <c r="BZ18" s="43">
        <v>1</v>
      </c>
      <c r="CA18" s="37"/>
      <c r="CB18" s="37"/>
      <c r="CC18" s="45"/>
      <c r="CD18" s="43"/>
      <c r="CE18" s="37"/>
      <c r="CF18" s="37"/>
      <c r="CG18" s="44">
        <v>1</v>
      </c>
      <c r="CH18" s="43"/>
      <c r="CI18" s="37"/>
      <c r="CJ18" s="37">
        <v>1</v>
      </c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44"/>
      <c r="CW18" s="44"/>
      <c r="CX18" s="47"/>
      <c r="CY18" s="39" t="s">
        <v>125</v>
      </c>
      <c r="CZ18" s="40" t="s">
        <v>126</v>
      </c>
      <c r="DA18" s="39"/>
    </row>
    <row r="19" spans="2:105" ht="13.5">
      <c r="B19" s="41">
        <v>6</v>
      </c>
      <c r="C19" s="48">
        <v>39465</v>
      </c>
      <c r="D19" s="43"/>
      <c r="E19" s="43"/>
      <c r="F19" s="43">
        <v>1</v>
      </c>
      <c r="G19" s="43"/>
      <c r="H19" s="37"/>
      <c r="I19" s="37"/>
      <c r="J19" s="44"/>
      <c r="K19" s="45">
        <v>1</v>
      </c>
      <c r="L19" s="43"/>
      <c r="M19" s="37"/>
      <c r="N19" s="37"/>
      <c r="O19" s="37">
        <v>1</v>
      </c>
      <c r="P19" s="37"/>
      <c r="Q19" s="37"/>
      <c r="R19" s="37"/>
      <c r="S19" s="45"/>
      <c r="T19" s="43"/>
      <c r="U19" s="37"/>
      <c r="V19" s="37"/>
      <c r="W19" s="37"/>
      <c r="X19" s="37"/>
      <c r="Y19" s="37"/>
      <c r="Z19" s="37"/>
      <c r="AA19" s="45"/>
      <c r="AB19" s="43"/>
      <c r="AC19" s="37"/>
      <c r="AD19" s="49"/>
      <c r="AE19" s="37"/>
      <c r="AF19" s="45"/>
      <c r="AG19" s="46"/>
      <c r="AH19" s="37"/>
      <c r="AI19" s="45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>
        <f>IF(SUM(T19:AA19),1,0)</f>
        <v>0</v>
      </c>
      <c r="AX19" s="37">
        <f>IF(SUM(AB19:AF19),1,0)</f>
        <v>0</v>
      </c>
      <c r="AY19" s="37">
        <f>IF(SUM(AG19:AI19),1,0)</f>
        <v>0</v>
      </c>
      <c r="AZ19" s="37">
        <f>IF(SUM(L19:S19),1,0)</f>
        <v>1</v>
      </c>
      <c r="BA19" s="37"/>
      <c r="BB19" s="37"/>
      <c r="BC19" s="37"/>
      <c r="BD19" s="37"/>
      <c r="BE19" s="37"/>
      <c r="BF19" s="37"/>
      <c r="BG19" s="37"/>
      <c r="BH19" s="45"/>
      <c r="BI19" s="43">
        <v>1</v>
      </c>
      <c r="BJ19" s="37"/>
      <c r="BK19" s="37"/>
      <c r="BL19" s="37"/>
      <c r="BM19" s="37"/>
      <c r="BN19" s="45"/>
      <c r="BO19" s="43"/>
      <c r="BP19" s="37"/>
      <c r="BQ19" s="37"/>
      <c r="BR19" s="37"/>
      <c r="BS19" s="37"/>
      <c r="BT19" s="45">
        <v>1</v>
      </c>
      <c r="BU19" s="43"/>
      <c r="BV19" s="37"/>
      <c r="BW19" s="37"/>
      <c r="BX19" s="37"/>
      <c r="BY19" s="45">
        <v>1</v>
      </c>
      <c r="BZ19" s="43">
        <v>1</v>
      </c>
      <c r="CA19" s="37"/>
      <c r="CB19" s="37"/>
      <c r="CC19" s="45"/>
      <c r="CD19" s="43"/>
      <c r="CE19" s="37"/>
      <c r="CF19" s="37">
        <v>1</v>
      </c>
      <c r="CG19" s="44"/>
      <c r="CH19" s="43"/>
      <c r="CI19" s="37"/>
      <c r="CJ19" s="37">
        <v>1</v>
      </c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44"/>
      <c r="CW19" s="44"/>
      <c r="CX19" s="47"/>
      <c r="CY19" s="39" t="s">
        <v>127</v>
      </c>
      <c r="CZ19" s="40" t="s">
        <v>128</v>
      </c>
      <c r="DA19" s="39"/>
    </row>
    <row r="20" spans="2:105" ht="13.5">
      <c r="B20" s="30">
        <v>7</v>
      </c>
      <c r="C20" s="48">
        <v>39465</v>
      </c>
      <c r="D20" s="43">
        <v>1</v>
      </c>
      <c r="E20" s="43"/>
      <c r="F20" s="43"/>
      <c r="G20" s="43"/>
      <c r="H20" s="37"/>
      <c r="I20" s="37"/>
      <c r="J20" s="44"/>
      <c r="K20" s="45">
        <v>1</v>
      </c>
      <c r="L20" s="43"/>
      <c r="M20" s="37"/>
      <c r="N20" s="37"/>
      <c r="O20" s="37"/>
      <c r="P20" s="37"/>
      <c r="Q20" s="37"/>
      <c r="R20" s="37"/>
      <c r="S20" s="45"/>
      <c r="T20" s="43"/>
      <c r="U20" s="49"/>
      <c r="V20" s="37"/>
      <c r="W20" s="37"/>
      <c r="X20" s="37"/>
      <c r="Y20" s="37"/>
      <c r="Z20" s="37"/>
      <c r="AA20" s="45"/>
      <c r="AB20" s="43"/>
      <c r="AC20" s="37"/>
      <c r="AD20" s="49"/>
      <c r="AE20" s="37"/>
      <c r="AF20" s="45"/>
      <c r="AG20" s="46"/>
      <c r="AH20" s="37"/>
      <c r="AI20" s="45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>
        <f>IF(SUM(T20:AA20),1,0)</f>
        <v>0</v>
      </c>
      <c r="AX20" s="37">
        <f>IF(SUM(AB20:AF20),1,0)</f>
        <v>0</v>
      </c>
      <c r="AY20" s="37">
        <f>IF(SUM(AG20:AI20),1,0)</f>
        <v>0</v>
      </c>
      <c r="AZ20" s="37">
        <f>IF(SUM(L20:S20),1,0)</f>
        <v>0</v>
      </c>
      <c r="BA20" s="37"/>
      <c r="BB20" s="37"/>
      <c r="BC20" s="37"/>
      <c r="BD20" s="37"/>
      <c r="BE20" s="37"/>
      <c r="BF20" s="37"/>
      <c r="BG20" s="37"/>
      <c r="BH20" s="45"/>
      <c r="BI20" s="43">
        <v>1</v>
      </c>
      <c r="BJ20" s="37"/>
      <c r="BK20" s="37"/>
      <c r="BL20" s="37"/>
      <c r="BM20" s="37">
        <v>1</v>
      </c>
      <c r="BN20" s="45"/>
      <c r="BO20" s="43">
        <v>1</v>
      </c>
      <c r="BP20" s="37"/>
      <c r="BQ20" s="37"/>
      <c r="BR20" s="37"/>
      <c r="BS20" s="37"/>
      <c r="BT20" s="45"/>
      <c r="BU20" s="43"/>
      <c r="BV20" s="37">
        <v>1</v>
      </c>
      <c r="BW20" s="37"/>
      <c r="BX20" s="37"/>
      <c r="BY20" s="45"/>
      <c r="BZ20" s="43">
        <v>1</v>
      </c>
      <c r="CA20" s="37"/>
      <c r="CB20" s="37"/>
      <c r="CC20" s="45"/>
      <c r="CD20" s="43"/>
      <c r="CE20" s="37"/>
      <c r="CF20" s="37">
        <v>1</v>
      </c>
      <c r="CG20" s="44"/>
      <c r="CH20" s="43"/>
      <c r="CI20" s="37"/>
      <c r="CJ20" s="37"/>
      <c r="CK20" s="37">
        <v>1</v>
      </c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44"/>
      <c r="CW20" s="44"/>
      <c r="CX20" s="47"/>
      <c r="CY20" s="39" t="s">
        <v>129</v>
      </c>
      <c r="CZ20" s="40" t="s">
        <v>130</v>
      </c>
      <c r="DA20" s="39" t="s">
        <v>131</v>
      </c>
    </row>
    <row r="21" spans="2:105" ht="13.5">
      <c r="B21" s="41">
        <v>8</v>
      </c>
      <c r="C21" s="42">
        <v>39465</v>
      </c>
      <c r="D21" s="43"/>
      <c r="E21" s="43"/>
      <c r="F21" s="43">
        <v>1</v>
      </c>
      <c r="G21" s="43"/>
      <c r="H21" s="37"/>
      <c r="I21" s="37"/>
      <c r="J21" s="44"/>
      <c r="K21" s="45">
        <v>1</v>
      </c>
      <c r="L21" s="43"/>
      <c r="M21" s="37"/>
      <c r="N21" s="37"/>
      <c r="O21" s="37"/>
      <c r="P21" s="37"/>
      <c r="Q21" s="37"/>
      <c r="R21" s="37"/>
      <c r="S21" s="45"/>
      <c r="T21" s="43"/>
      <c r="U21" s="49"/>
      <c r="V21" s="37"/>
      <c r="W21" s="37"/>
      <c r="X21" s="37"/>
      <c r="Y21" s="37"/>
      <c r="Z21" s="37"/>
      <c r="AA21" s="45"/>
      <c r="AB21" s="43"/>
      <c r="AC21" s="37"/>
      <c r="AD21" s="49"/>
      <c r="AE21" s="37"/>
      <c r="AF21" s="45"/>
      <c r="AG21" s="46"/>
      <c r="AH21" s="37"/>
      <c r="AI21" s="45"/>
      <c r="AJ21" s="37"/>
      <c r="AK21" s="37"/>
      <c r="AL21" s="37"/>
      <c r="AM21" s="37"/>
      <c r="AN21" s="37"/>
      <c r="AO21" s="37">
        <v>1</v>
      </c>
      <c r="AP21" s="37"/>
      <c r="AQ21" s="37"/>
      <c r="AR21" s="37"/>
      <c r="AS21" s="37"/>
      <c r="AT21" s="37"/>
      <c r="AU21" s="37"/>
      <c r="AV21" s="37"/>
      <c r="AW21" s="37">
        <f>IF(SUM(T21:AA21),1,0)</f>
        <v>0</v>
      </c>
      <c r="AX21" s="37">
        <f>IF(SUM(AB21:AF21),1,0)</f>
        <v>0</v>
      </c>
      <c r="AY21" s="37">
        <f>IF(SUM(AG21:AI21),1,0)</f>
        <v>0</v>
      </c>
      <c r="AZ21" s="37">
        <f>IF(SUM(L21:S21),1,0)</f>
        <v>0</v>
      </c>
      <c r="BA21" s="37"/>
      <c r="BB21" s="37"/>
      <c r="BC21" s="37"/>
      <c r="BD21" s="37"/>
      <c r="BE21" s="37"/>
      <c r="BF21" s="37"/>
      <c r="BG21" s="37"/>
      <c r="BH21" s="45"/>
      <c r="BI21" s="43">
        <v>1</v>
      </c>
      <c r="BJ21" s="37"/>
      <c r="BK21" s="37"/>
      <c r="BL21" s="37"/>
      <c r="BM21" s="37"/>
      <c r="BN21" s="45"/>
      <c r="BO21" s="43"/>
      <c r="BP21" s="37"/>
      <c r="BQ21" s="37"/>
      <c r="BR21" s="37"/>
      <c r="BS21" s="49"/>
      <c r="BT21" s="45">
        <v>1</v>
      </c>
      <c r="BU21" s="43"/>
      <c r="BV21" s="37"/>
      <c r="BW21" s="37"/>
      <c r="BX21" s="37"/>
      <c r="BY21" s="45">
        <v>1</v>
      </c>
      <c r="BZ21" s="43"/>
      <c r="CA21" s="37"/>
      <c r="CB21" s="37"/>
      <c r="CC21" s="45">
        <v>1</v>
      </c>
      <c r="CD21" s="43"/>
      <c r="CE21" s="37"/>
      <c r="CF21" s="37"/>
      <c r="CG21" s="44"/>
      <c r="CH21" s="43"/>
      <c r="CI21" s="37"/>
      <c r="CJ21" s="37">
        <v>1</v>
      </c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44"/>
      <c r="CW21" s="44"/>
      <c r="CX21" s="47"/>
      <c r="CY21" s="39" t="s">
        <v>132</v>
      </c>
      <c r="CZ21" s="40" t="s">
        <v>133</v>
      </c>
      <c r="DA21" s="39"/>
    </row>
    <row r="22" spans="2:105" ht="13.5">
      <c r="B22" s="41">
        <v>9</v>
      </c>
      <c r="C22" s="48">
        <v>39474</v>
      </c>
      <c r="D22" s="43"/>
      <c r="E22" s="43"/>
      <c r="F22" s="43">
        <v>1</v>
      </c>
      <c r="G22" s="43"/>
      <c r="H22" s="37"/>
      <c r="I22" s="37">
        <v>1</v>
      </c>
      <c r="J22" s="44"/>
      <c r="K22" s="45"/>
      <c r="L22" s="43"/>
      <c r="M22" s="37"/>
      <c r="N22" s="37"/>
      <c r="O22" s="37"/>
      <c r="P22" s="37"/>
      <c r="Q22" s="37"/>
      <c r="R22" s="37"/>
      <c r="S22" s="45"/>
      <c r="T22" s="43"/>
      <c r="U22" s="49"/>
      <c r="V22" s="37"/>
      <c r="W22" s="37"/>
      <c r="X22" s="37"/>
      <c r="Y22" s="37"/>
      <c r="Z22" s="37"/>
      <c r="AA22" s="45"/>
      <c r="AB22" s="43"/>
      <c r="AC22" s="37"/>
      <c r="AD22" s="49"/>
      <c r="AE22" s="37"/>
      <c r="AF22" s="45"/>
      <c r="AG22" s="46"/>
      <c r="AH22" s="37"/>
      <c r="AI22" s="45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>
        <f>IF(SUM(T22:AA22),1,0)</f>
        <v>0</v>
      </c>
      <c r="AX22" s="37">
        <f>IF(SUM(AB22:AF22),1,0)</f>
        <v>0</v>
      </c>
      <c r="AY22" s="37">
        <f>IF(SUM(AG22:AI22),1,0)</f>
        <v>0</v>
      </c>
      <c r="AZ22" s="37">
        <f>IF(SUM(L22:S22),1,0)</f>
        <v>0</v>
      </c>
      <c r="BA22" s="37"/>
      <c r="BB22" s="37"/>
      <c r="BC22" s="37">
        <v>1</v>
      </c>
      <c r="BD22" s="37"/>
      <c r="BE22" s="37"/>
      <c r="BF22" s="37"/>
      <c r="BG22" s="37"/>
      <c r="BH22" s="45"/>
      <c r="BI22" s="43"/>
      <c r="BJ22" s="37"/>
      <c r="BK22" s="37"/>
      <c r="BL22" s="37"/>
      <c r="BM22" s="37"/>
      <c r="BN22" s="45">
        <v>1</v>
      </c>
      <c r="BO22" s="43"/>
      <c r="BP22" s="37"/>
      <c r="BQ22" s="37"/>
      <c r="BR22" s="37"/>
      <c r="BS22" s="49">
        <v>1</v>
      </c>
      <c r="BT22" s="45"/>
      <c r="BU22" s="43"/>
      <c r="BV22" s="37"/>
      <c r="BW22" s="37"/>
      <c r="BX22" s="37">
        <v>1</v>
      </c>
      <c r="BY22" s="45"/>
      <c r="BZ22" s="43">
        <v>1</v>
      </c>
      <c r="CA22" s="37"/>
      <c r="CB22" s="37"/>
      <c r="CC22" s="45"/>
      <c r="CD22" s="43"/>
      <c r="CE22" s="37"/>
      <c r="CF22" s="37">
        <v>1</v>
      </c>
      <c r="CG22" s="44"/>
      <c r="CH22" s="43"/>
      <c r="CI22" s="37"/>
      <c r="CJ22" s="37"/>
      <c r="CK22" s="37">
        <v>1</v>
      </c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44"/>
      <c r="CW22" s="44"/>
      <c r="CX22" s="47"/>
      <c r="CY22" s="39" t="s">
        <v>134</v>
      </c>
      <c r="CZ22" s="40" t="s">
        <v>135</v>
      </c>
      <c r="DA22" s="39" t="s">
        <v>136</v>
      </c>
    </row>
    <row r="23" spans="2:105" ht="13.5">
      <c r="B23" s="30">
        <v>10</v>
      </c>
      <c r="C23" s="48">
        <v>39489</v>
      </c>
      <c r="D23" s="43">
        <v>1</v>
      </c>
      <c r="E23" s="43"/>
      <c r="F23" s="43"/>
      <c r="G23" s="43"/>
      <c r="H23" s="37"/>
      <c r="I23" s="37"/>
      <c r="J23" s="44"/>
      <c r="K23" s="45">
        <v>1</v>
      </c>
      <c r="L23" s="43"/>
      <c r="M23" s="37"/>
      <c r="N23" s="37"/>
      <c r="O23" s="37"/>
      <c r="P23" s="37"/>
      <c r="Q23" s="37"/>
      <c r="R23" s="37"/>
      <c r="S23" s="45"/>
      <c r="T23" s="43"/>
      <c r="U23" s="49"/>
      <c r="V23" s="37"/>
      <c r="W23" s="37"/>
      <c r="X23" s="37"/>
      <c r="Y23" s="37"/>
      <c r="Z23" s="37"/>
      <c r="AA23" s="45"/>
      <c r="AB23" s="43"/>
      <c r="AC23" s="37"/>
      <c r="AD23" s="37"/>
      <c r="AE23" s="37"/>
      <c r="AF23" s="45"/>
      <c r="AG23" s="46"/>
      <c r="AH23" s="37"/>
      <c r="AI23" s="45"/>
      <c r="AJ23" s="49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>
        <f>IF(SUM(T23:AA23),1,0)</f>
        <v>0</v>
      </c>
      <c r="AX23" s="37">
        <f>IF(SUM(AB23:AF23),1,0)</f>
        <v>0</v>
      </c>
      <c r="AY23" s="37">
        <f>IF(SUM(AG23:AI23),1,0)</f>
        <v>0</v>
      </c>
      <c r="AZ23" s="37">
        <f>IF(SUM(L23:S23),1,0)</f>
        <v>0</v>
      </c>
      <c r="BA23" s="37"/>
      <c r="BB23" s="37"/>
      <c r="BC23" s="37"/>
      <c r="BD23" s="37"/>
      <c r="BE23" s="37"/>
      <c r="BF23" s="37">
        <v>1</v>
      </c>
      <c r="BG23" s="37"/>
      <c r="BH23" s="45"/>
      <c r="BI23" s="43">
        <v>1</v>
      </c>
      <c r="BJ23" s="37"/>
      <c r="BK23" s="37"/>
      <c r="BL23" s="37"/>
      <c r="BM23" s="37"/>
      <c r="BN23" s="45"/>
      <c r="BO23" s="43"/>
      <c r="BP23" s="37"/>
      <c r="BQ23" s="37">
        <v>1</v>
      </c>
      <c r="BR23" s="37"/>
      <c r="BS23" s="49"/>
      <c r="BT23" s="45"/>
      <c r="BU23" s="43"/>
      <c r="BV23" s="37">
        <v>1</v>
      </c>
      <c r="BW23" s="37"/>
      <c r="BX23" s="37"/>
      <c r="BY23" s="45"/>
      <c r="BZ23" s="43">
        <v>1</v>
      </c>
      <c r="CA23" s="37"/>
      <c r="CB23" s="50"/>
      <c r="CC23" s="45"/>
      <c r="CD23" s="43"/>
      <c r="CE23" s="37">
        <v>1</v>
      </c>
      <c r="CF23" s="37"/>
      <c r="CG23" s="44"/>
      <c r="CH23" s="43"/>
      <c r="CI23" s="37"/>
      <c r="CJ23" s="37"/>
      <c r="CK23" s="37">
        <v>1</v>
      </c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44"/>
      <c r="CW23" s="44"/>
      <c r="CX23" s="47"/>
      <c r="CY23" s="39" t="s">
        <v>137</v>
      </c>
      <c r="CZ23" s="40" t="s">
        <v>138</v>
      </c>
      <c r="DA23" s="39"/>
    </row>
    <row r="24" spans="2:105" ht="13.5">
      <c r="B24" s="41">
        <v>11</v>
      </c>
      <c r="C24" s="48">
        <v>39490</v>
      </c>
      <c r="D24" s="43">
        <v>1</v>
      </c>
      <c r="E24" s="43"/>
      <c r="F24" s="43"/>
      <c r="G24" s="43"/>
      <c r="H24" s="37"/>
      <c r="I24" s="37">
        <v>1</v>
      </c>
      <c r="J24" s="44"/>
      <c r="K24" s="45"/>
      <c r="L24" s="43"/>
      <c r="M24" s="49"/>
      <c r="N24" s="37"/>
      <c r="O24" s="37"/>
      <c r="P24" s="37"/>
      <c r="Q24" s="37"/>
      <c r="R24" s="37"/>
      <c r="S24" s="45"/>
      <c r="T24" s="43"/>
      <c r="U24" s="49"/>
      <c r="V24" s="37"/>
      <c r="W24" s="37"/>
      <c r="X24" s="37"/>
      <c r="Y24" s="37"/>
      <c r="Z24" s="37"/>
      <c r="AA24" s="45"/>
      <c r="AB24" s="43"/>
      <c r="AC24" s="37"/>
      <c r="AD24" s="37"/>
      <c r="AE24" s="37"/>
      <c r="AF24" s="45"/>
      <c r="AG24" s="46"/>
      <c r="AH24" s="37"/>
      <c r="AI24" s="45"/>
      <c r="AJ24" s="49"/>
      <c r="AK24" s="37"/>
      <c r="AL24" s="37"/>
      <c r="AM24" s="37">
        <v>1</v>
      </c>
      <c r="AN24" s="37"/>
      <c r="AO24" s="37"/>
      <c r="AP24" s="37"/>
      <c r="AQ24" s="37"/>
      <c r="AR24" s="37"/>
      <c r="AS24" s="37"/>
      <c r="AT24" s="37"/>
      <c r="AU24" s="37"/>
      <c r="AV24" s="37"/>
      <c r="AW24" s="37">
        <f>IF(SUM(T24:AA24),1,0)</f>
        <v>0</v>
      </c>
      <c r="AX24" s="37">
        <f>IF(SUM(AB24:AF24),1,0)</f>
        <v>0</v>
      </c>
      <c r="AY24" s="37">
        <f>IF(SUM(AG24:AI24),1,0)</f>
        <v>0</v>
      </c>
      <c r="AZ24" s="37">
        <f>IF(SUM(L24:S24),1,0)</f>
        <v>0</v>
      </c>
      <c r="BA24" s="37"/>
      <c r="BB24" s="37"/>
      <c r="BC24" s="37"/>
      <c r="BD24" s="37"/>
      <c r="BE24" s="37"/>
      <c r="BF24" s="37"/>
      <c r="BG24" s="37"/>
      <c r="BH24" s="45"/>
      <c r="BI24" s="43">
        <v>1</v>
      </c>
      <c r="BJ24" s="37"/>
      <c r="BK24" s="37"/>
      <c r="BL24" s="37"/>
      <c r="BM24" s="37"/>
      <c r="BN24" s="45"/>
      <c r="BO24" s="43"/>
      <c r="BP24" s="37"/>
      <c r="BQ24" s="37"/>
      <c r="BR24" s="37"/>
      <c r="BS24" s="49"/>
      <c r="BT24" s="45">
        <v>1</v>
      </c>
      <c r="BU24" s="43"/>
      <c r="BV24" s="37">
        <v>1</v>
      </c>
      <c r="BW24" s="37"/>
      <c r="BX24" s="37"/>
      <c r="BY24" s="45"/>
      <c r="BZ24" s="43"/>
      <c r="CA24" s="37"/>
      <c r="CB24" s="37"/>
      <c r="CC24" s="45">
        <v>1</v>
      </c>
      <c r="CD24" s="43"/>
      <c r="CE24" s="37"/>
      <c r="CF24" s="37"/>
      <c r="CG24" s="44"/>
      <c r="CH24" s="43"/>
      <c r="CI24" s="37"/>
      <c r="CJ24" s="37"/>
      <c r="CK24" s="37">
        <v>1</v>
      </c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44"/>
      <c r="CW24" s="44"/>
      <c r="CX24" s="47"/>
      <c r="CY24" s="39" t="s">
        <v>139</v>
      </c>
      <c r="CZ24" s="40" t="s">
        <v>140</v>
      </c>
      <c r="DA24" s="1" t="s">
        <v>141</v>
      </c>
    </row>
    <row r="25" spans="2:105" ht="13.5">
      <c r="B25" s="41">
        <v>12</v>
      </c>
      <c r="C25" s="48">
        <v>39490</v>
      </c>
      <c r="D25" s="43"/>
      <c r="E25" s="43"/>
      <c r="F25" s="43">
        <v>1</v>
      </c>
      <c r="G25" s="43"/>
      <c r="H25" s="37">
        <v>1</v>
      </c>
      <c r="I25" s="37"/>
      <c r="J25" s="44"/>
      <c r="K25" s="45"/>
      <c r="L25" s="43"/>
      <c r="M25" s="49"/>
      <c r="N25" s="37"/>
      <c r="O25" s="37"/>
      <c r="P25" s="37"/>
      <c r="Q25" s="37"/>
      <c r="R25" s="37"/>
      <c r="S25" s="45"/>
      <c r="T25" s="43"/>
      <c r="U25" s="49"/>
      <c r="V25" s="37"/>
      <c r="W25" s="37"/>
      <c r="X25" s="37"/>
      <c r="Y25" s="37"/>
      <c r="Z25" s="37"/>
      <c r="AA25" s="45"/>
      <c r="AB25" s="43"/>
      <c r="AC25" s="37"/>
      <c r="AD25" s="37"/>
      <c r="AE25" s="37"/>
      <c r="AF25" s="45"/>
      <c r="AG25" s="46"/>
      <c r="AH25" s="37"/>
      <c r="AI25" s="45">
        <v>1</v>
      </c>
      <c r="AJ25" s="49"/>
      <c r="AK25" s="37"/>
      <c r="AL25" s="37"/>
      <c r="AM25" s="37"/>
      <c r="AN25" s="37"/>
      <c r="AO25" s="37"/>
      <c r="AP25" s="37"/>
      <c r="AQ25" s="37"/>
      <c r="AR25" s="49"/>
      <c r="AS25" s="37"/>
      <c r="AT25" s="37"/>
      <c r="AU25" s="37"/>
      <c r="AV25" s="37"/>
      <c r="AW25" s="37">
        <f>IF(SUM(T25:AA25),1,0)</f>
        <v>0</v>
      </c>
      <c r="AX25" s="37">
        <f>IF(SUM(AB25:AF25),1,0)</f>
        <v>0</v>
      </c>
      <c r="AY25" s="37">
        <f>IF(SUM(AG25:AI25),1,0)</f>
        <v>1</v>
      </c>
      <c r="AZ25" s="37">
        <f>IF(SUM(L25:S25),1,0)</f>
        <v>0</v>
      </c>
      <c r="BA25" s="37"/>
      <c r="BB25" s="37"/>
      <c r="BC25" s="37"/>
      <c r="BD25" s="37"/>
      <c r="BE25" s="37"/>
      <c r="BF25" s="37">
        <v>1</v>
      </c>
      <c r="BG25" s="37"/>
      <c r="BH25" s="45"/>
      <c r="BI25" s="43"/>
      <c r="BJ25" s="37"/>
      <c r="BK25" s="37"/>
      <c r="BL25" s="37"/>
      <c r="BM25" s="37">
        <v>1</v>
      </c>
      <c r="BN25" s="45"/>
      <c r="BO25" s="43"/>
      <c r="BP25" s="37"/>
      <c r="BQ25" s="37"/>
      <c r="BR25" s="37"/>
      <c r="BS25" s="49"/>
      <c r="BT25" s="45">
        <v>1</v>
      </c>
      <c r="BU25" s="43"/>
      <c r="BV25" s="37"/>
      <c r="BW25" s="37"/>
      <c r="BX25" s="37"/>
      <c r="BY25" s="45">
        <v>1</v>
      </c>
      <c r="BZ25" s="43">
        <v>1</v>
      </c>
      <c r="CA25" s="37">
        <v>1</v>
      </c>
      <c r="CB25" s="49"/>
      <c r="CC25" s="45"/>
      <c r="CD25" s="43"/>
      <c r="CE25" s="37"/>
      <c r="CF25" s="37">
        <v>1</v>
      </c>
      <c r="CG25" s="44"/>
      <c r="CH25" s="43"/>
      <c r="CI25" s="37"/>
      <c r="CJ25" s="37"/>
      <c r="CK25" s="37">
        <v>1</v>
      </c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44"/>
      <c r="CW25" s="44"/>
      <c r="CX25" s="47"/>
      <c r="CY25" s="39" t="s">
        <v>132</v>
      </c>
      <c r="CZ25" s="40" t="s">
        <v>133</v>
      </c>
      <c r="DA25" s="39"/>
    </row>
    <row r="26" spans="2:105" ht="13.5">
      <c r="B26" s="30">
        <v>13</v>
      </c>
      <c r="C26" s="42">
        <v>39492</v>
      </c>
      <c r="D26" s="43">
        <v>1</v>
      </c>
      <c r="E26" s="43">
        <v>1</v>
      </c>
      <c r="F26" s="43"/>
      <c r="G26" s="43"/>
      <c r="H26" s="37"/>
      <c r="I26" s="37">
        <v>1</v>
      </c>
      <c r="J26" s="44"/>
      <c r="K26" s="45"/>
      <c r="L26" s="43"/>
      <c r="M26" s="49"/>
      <c r="N26" s="37"/>
      <c r="O26" s="37"/>
      <c r="P26" s="37"/>
      <c r="Q26" s="37"/>
      <c r="R26" s="37"/>
      <c r="S26" s="45"/>
      <c r="T26" s="43"/>
      <c r="U26" s="49"/>
      <c r="V26" s="37"/>
      <c r="W26" s="37"/>
      <c r="X26" s="37"/>
      <c r="Y26" s="37"/>
      <c r="Z26" s="37"/>
      <c r="AA26" s="45"/>
      <c r="AB26" s="43"/>
      <c r="AC26" s="37"/>
      <c r="AD26" s="37"/>
      <c r="AE26" s="37"/>
      <c r="AF26" s="45"/>
      <c r="AG26" s="46"/>
      <c r="AH26" s="37"/>
      <c r="AI26" s="45"/>
      <c r="AJ26" s="49"/>
      <c r="AK26" s="37"/>
      <c r="AL26" s="37"/>
      <c r="AM26" s="37"/>
      <c r="AN26" s="37"/>
      <c r="AO26" s="37"/>
      <c r="AP26" s="37"/>
      <c r="AQ26" s="37"/>
      <c r="AR26" s="49"/>
      <c r="AS26" s="37"/>
      <c r="AT26" s="37"/>
      <c r="AU26" s="37"/>
      <c r="AV26" s="37"/>
      <c r="AW26" s="37">
        <f>IF(SUM(T26:AA26),1,0)</f>
        <v>0</v>
      </c>
      <c r="AX26" s="37">
        <f>IF(SUM(AB26:AF26),1,0)</f>
        <v>0</v>
      </c>
      <c r="AY26" s="37">
        <f>IF(SUM(AG26:AI26),1,0)</f>
        <v>0</v>
      </c>
      <c r="AZ26" s="37">
        <f>IF(SUM(L26:S26),1,0)</f>
        <v>0</v>
      </c>
      <c r="BA26" s="37"/>
      <c r="BB26" s="37"/>
      <c r="BC26" s="37"/>
      <c r="BD26" s="37"/>
      <c r="BE26" s="37"/>
      <c r="BF26" s="37"/>
      <c r="BG26" s="37"/>
      <c r="BH26" s="45"/>
      <c r="BI26" s="43"/>
      <c r="BJ26" s="37"/>
      <c r="BK26" s="37"/>
      <c r="BL26" s="37"/>
      <c r="BM26" s="37">
        <v>1</v>
      </c>
      <c r="BN26" s="45"/>
      <c r="BO26" s="43"/>
      <c r="BP26" s="37"/>
      <c r="BQ26" s="37"/>
      <c r="BR26" s="37"/>
      <c r="BS26" s="37"/>
      <c r="BT26" s="45">
        <v>1</v>
      </c>
      <c r="BU26" s="43"/>
      <c r="BV26" s="37"/>
      <c r="BW26" s="37"/>
      <c r="BX26" s="37"/>
      <c r="BY26" s="45">
        <v>1</v>
      </c>
      <c r="BZ26" s="43">
        <v>1</v>
      </c>
      <c r="CA26" s="37"/>
      <c r="CB26" s="49"/>
      <c r="CC26" s="45"/>
      <c r="CD26" s="43"/>
      <c r="CE26" s="37"/>
      <c r="CF26" s="37">
        <v>1</v>
      </c>
      <c r="CG26" s="44"/>
      <c r="CH26" s="43"/>
      <c r="CI26" s="37"/>
      <c r="CJ26" s="37"/>
      <c r="CK26" s="37">
        <v>1</v>
      </c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44"/>
      <c r="CW26" s="44"/>
      <c r="CX26" s="47"/>
      <c r="CY26" s="39" t="s">
        <v>142</v>
      </c>
      <c r="CZ26" s="40" t="s">
        <v>143</v>
      </c>
      <c r="DA26" s="39" t="s">
        <v>144</v>
      </c>
    </row>
    <row r="27" spans="2:105" ht="13.5">
      <c r="B27" s="41">
        <v>14</v>
      </c>
      <c r="C27" s="48">
        <v>39498</v>
      </c>
      <c r="D27" s="43">
        <v>1</v>
      </c>
      <c r="E27" s="43"/>
      <c r="F27" s="43"/>
      <c r="G27" s="43"/>
      <c r="H27" s="37">
        <v>1</v>
      </c>
      <c r="I27" s="37"/>
      <c r="J27" s="44"/>
      <c r="K27" s="45"/>
      <c r="L27" s="43">
        <v>1</v>
      </c>
      <c r="M27" s="49">
        <v>1</v>
      </c>
      <c r="N27" s="37"/>
      <c r="O27" s="37"/>
      <c r="P27" s="37"/>
      <c r="Q27" s="37"/>
      <c r="R27" s="37"/>
      <c r="S27" s="45"/>
      <c r="T27" s="43"/>
      <c r="U27" s="49"/>
      <c r="V27" s="37"/>
      <c r="W27" s="37"/>
      <c r="X27" s="37"/>
      <c r="Y27" s="37"/>
      <c r="Z27" s="37"/>
      <c r="AA27" s="45">
        <v>1</v>
      </c>
      <c r="AB27" s="43"/>
      <c r="AC27" s="37"/>
      <c r="AD27" s="37"/>
      <c r="AE27" s="37"/>
      <c r="AF27" s="45">
        <v>1</v>
      </c>
      <c r="AG27" s="46"/>
      <c r="AH27" s="37"/>
      <c r="AI27" s="45"/>
      <c r="AJ27" s="49"/>
      <c r="AK27" s="37"/>
      <c r="AL27" s="37"/>
      <c r="AM27" s="37"/>
      <c r="AN27" s="37"/>
      <c r="AO27" s="37">
        <v>1</v>
      </c>
      <c r="AP27" s="37">
        <v>1</v>
      </c>
      <c r="AQ27" s="37"/>
      <c r="AR27" s="49">
        <v>1</v>
      </c>
      <c r="AS27" s="37"/>
      <c r="AT27" s="37"/>
      <c r="AU27" s="37"/>
      <c r="AV27" s="37"/>
      <c r="AW27" s="37">
        <f>IF(SUM(T27:AA27),1,0)</f>
        <v>1</v>
      </c>
      <c r="AX27" s="37">
        <f>IF(SUM(AB27:AF27),1,0)</f>
        <v>1</v>
      </c>
      <c r="AY27" s="37">
        <f>IF(SUM(AG27:AI27),1,0)</f>
        <v>0</v>
      </c>
      <c r="AZ27" s="37">
        <f>IF(SUM(L27:S27),1,0)</f>
        <v>1</v>
      </c>
      <c r="BA27" s="49"/>
      <c r="BB27" s="37"/>
      <c r="BC27" s="37"/>
      <c r="BD27" s="37">
        <v>1</v>
      </c>
      <c r="BE27" s="37"/>
      <c r="BF27" s="37"/>
      <c r="BG27" s="37"/>
      <c r="BH27" s="45"/>
      <c r="BI27" s="43">
        <v>1</v>
      </c>
      <c r="BJ27" s="37"/>
      <c r="BK27" s="37"/>
      <c r="BL27" s="37"/>
      <c r="BM27" s="37"/>
      <c r="BN27" s="45"/>
      <c r="BO27" s="43"/>
      <c r="BP27" s="37"/>
      <c r="BQ27" s="37"/>
      <c r="BR27" s="37">
        <v>1</v>
      </c>
      <c r="BS27" s="37">
        <v>1</v>
      </c>
      <c r="BT27" s="45"/>
      <c r="BU27" s="43"/>
      <c r="BV27" s="37"/>
      <c r="BW27" s="37"/>
      <c r="BX27" s="37"/>
      <c r="BY27" s="45">
        <v>1</v>
      </c>
      <c r="BZ27" s="43">
        <v>1</v>
      </c>
      <c r="CA27" s="37"/>
      <c r="CB27" s="49"/>
      <c r="CC27" s="45"/>
      <c r="CD27" s="43"/>
      <c r="CE27" s="37"/>
      <c r="CF27" s="37">
        <v>1</v>
      </c>
      <c r="CG27" s="44"/>
      <c r="CH27" s="43">
        <v>1</v>
      </c>
      <c r="CI27" s="37"/>
      <c r="CJ27" s="37"/>
      <c r="CK27" s="37"/>
      <c r="CL27" s="37"/>
      <c r="CM27" s="37"/>
      <c r="CN27" s="37"/>
      <c r="CO27" s="37"/>
      <c r="CP27" s="37"/>
      <c r="CQ27" s="37"/>
      <c r="CR27" s="37"/>
      <c r="CS27" s="37"/>
      <c r="CT27" s="37"/>
      <c r="CU27" s="37"/>
      <c r="CV27" s="44"/>
      <c r="CW27" s="44"/>
      <c r="CX27" s="47"/>
      <c r="CY27" s="39" t="s">
        <v>145</v>
      </c>
      <c r="CZ27" s="40" t="s">
        <v>146</v>
      </c>
      <c r="DA27" s="39"/>
    </row>
    <row r="28" spans="2:105" ht="13.5">
      <c r="B28" s="41">
        <v>15</v>
      </c>
      <c r="C28" s="48">
        <v>39498</v>
      </c>
      <c r="D28" s="43">
        <v>1</v>
      </c>
      <c r="E28" s="43"/>
      <c r="F28" s="43"/>
      <c r="G28" s="43"/>
      <c r="H28" s="37">
        <v>1</v>
      </c>
      <c r="I28" s="37"/>
      <c r="J28" s="44"/>
      <c r="K28" s="45"/>
      <c r="L28" s="43">
        <v>1</v>
      </c>
      <c r="M28" s="49">
        <v>1</v>
      </c>
      <c r="N28" s="37"/>
      <c r="O28" s="37"/>
      <c r="P28" s="37"/>
      <c r="Q28" s="37"/>
      <c r="R28" s="37"/>
      <c r="S28" s="45"/>
      <c r="T28" s="43"/>
      <c r="U28" s="37"/>
      <c r="V28" s="37"/>
      <c r="W28" s="37"/>
      <c r="X28" s="37"/>
      <c r="Y28" s="37"/>
      <c r="Z28" s="37"/>
      <c r="AA28" s="45"/>
      <c r="AB28" s="43"/>
      <c r="AC28" s="37"/>
      <c r="AD28" s="37"/>
      <c r="AE28" s="37"/>
      <c r="AF28" s="45"/>
      <c r="AG28" s="46"/>
      <c r="AH28" s="37"/>
      <c r="AI28" s="45"/>
      <c r="AJ28" s="49"/>
      <c r="AK28" s="37"/>
      <c r="AL28" s="37"/>
      <c r="AM28" s="37"/>
      <c r="AN28" s="37"/>
      <c r="AO28" s="37"/>
      <c r="AP28" s="37"/>
      <c r="AQ28" s="37"/>
      <c r="AR28" s="49">
        <v>1</v>
      </c>
      <c r="AS28" s="37"/>
      <c r="AT28" s="37"/>
      <c r="AU28" s="37"/>
      <c r="AV28" s="37"/>
      <c r="AW28" s="37">
        <f>IF(SUM(T28:AA28),1,0)</f>
        <v>0</v>
      </c>
      <c r="AX28" s="37">
        <f>IF(SUM(AB28:AF28),1,0)</f>
        <v>0</v>
      </c>
      <c r="AY28" s="37">
        <f>IF(SUM(AG28:AI28),1,0)</f>
        <v>0</v>
      </c>
      <c r="AZ28" s="37">
        <f>IF(SUM(L28:S28),1,0)</f>
        <v>1</v>
      </c>
      <c r="BA28" s="49"/>
      <c r="BB28" s="37"/>
      <c r="BC28" s="37"/>
      <c r="BD28" s="37">
        <v>1</v>
      </c>
      <c r="BE28" s="37"/>
      <c r="BF28" s="37"/>
      <c r="BG28" s="37"/>
      <c r="BH28" s="45"/>
      <c r="BI28" s="43">
        <v>1</v>
      </c>
      <c r="BJ28" s="49"/>
      <c r="BK28" s="37"/>
      <c r="BL28" s="37"/>
      <c r="BM28" s="37"/>
      <c r="BN28" s="45"/>
      <c r="BO28" s="43"/>
      <c r="BP28" s="37"/>
      <c r="BQ28" s="37">
        <v>1</v>
      </c>
      <c r="BR28" s="37">
        <v>1</v>
      </c>
      <c r="BS28" s="37">
        <v>1</v>
      </c>
      <c r="BT28" s="45"/>
      <c r="BU28" s="43"/>
      <c r="BV28" s="37"/>
      <c r="BW28" s="37"/>
      <c r="BX28" s="37"/>
      <c r="BY28" s="45">
        <v>1</v>
      </c>
      <c r="BZ28" s="43">
        <v>1</v>
      </c>
      <c r="CA28" s="37"/>
      <c r="CB28" s="49"/>
      <c r="CC28" s="45"/>
      <c r="CD28" s="43"/>
      <c r="CE28" s="37"/>
      <c r="CF28" s="37">
        <v>1</v>
      </c>
      <c r="CG28" s="44"/>
      <c r="CH28" s="43">
        <v>1</v>
      </c>
      <c r="CI28" s="37"/>
      <c r="CJ28" s="37"/>
      <c r="CK28" s="37"/>
      <c r="CL28" s="37"/>
      <c r="CM28" s="37"/>
      <c r="CN28" s="37"/>
      <c r="CO28" s="37"/>
      <c r="CP28" s="37"/>
      <c r="CQ28" s="37"/>
      <c r="CR28" s="37"/>
      <c r="CS28" s="37"/>
      <c r="CT28" s="37"/>
      <c r="CU28" s="37"/>
      <c r="CV28" s="44"/>
      <c r="CW28" s="44"/>
      <c r="CX28" s="47"/>
      <c r="CY28" s="39" t="s">
        <v>145</v>
      </c>
      <c r="CZ28" s="40" t="s">
        <v>146</v>
      </c>
      <c r="DA28" s="39"/>
    </row>
    <row r="29" spans="2:105" ht="13.5">
      <c r="B29" s="30">
        <v>16</v>
      </c>
      <c r="C29" s="48">
        <v>39512</v>
      </c>
      <c r="D29" s="43">
        <v>1</v>
      </c>
      <c r="E29" s="43"/>
      <c r="F29" s="43"/>
      <c r="G29" s="43"/>
      <c r="H29" s="37"/>
      <c r="I29" s="37"/>
      <c r="J29" s="44"/>
      <c r="K29" s="45">
        <v>1</v>
      </c>
      <c r="L29" s="43"/>
      <c r="M29" s="49"/>
      <c r="N29" s="37"/>
      <c r="O29" s="37"/>
      <c r="P29" s="37"/>
      <c r="Q29" s="37"/>
      <c r="R29" s="37"/>
      <c r="S29" s="45"/>
      <c r="T29" s="43"/>
      <c r="U29" s="37"/>
      <c r="V29" s="37"/>
      <c r="W29" s="37"/>
      <c r="X29" s="37"/>
      <c r="Y29" s="37"/>
      <c r="Z29" s="37"/>
      <c r="AA29" s="45"/>
      <c r="AB29" s="43"/>
      <c r="AC29" s="37"/>
      <c r="AD29" s="37"/>
      <c r="AE29" s="37"/>
      <c r="AF29" s="45"/>
      <c r="AG29" s="46"/>
      <c r="AH29" s="37"/>
      <c r="AI29" s="45"/>
      <c r="AJ29" s="49"/>
      <c r="AK29" s="37"/>
      <c r="AL29" s="37"/>
      <c r="AM29" s="37">
        <v>1</v>
      </c>
      <c r="AN29" s="37"/>
      <c r="AO29" s="37"/>
      <c r="AP29" s="37">
        <v>1</v>
      </c>
      <c r="AQ29" s="37"/>
      <c r="AR29" s="51">
        <v>1</v>
      </c>
      <c r="AS29" s="37"/>
      <c r="AT29" s="37"/>
      <c r="AU29" s="37"/>
      <c r="AV29" s="37"/>
      <c r="AW29" s="37">
        <f>IF(SUM(T29:AA29),1,0)</f>
        <v>0</v>
      </c>
      <c r="AX29" s="37">
        <f>IF(SUM(AB29:AF29),1,0)</f>
        <v>0</v>
      </c>
      <c r="AY29" s="37">
        <f>IF(SUM(AG29:AI29),1,0)</f>
        <v>0</v>
      </c>
      <c r="AZ29" s="37">
        <f>IF(SUM(L29:S29),1,0)</f>
        <v>0</v>
      </c>
      <c r="BA29" s="49"/>
      <c r="BB29" s="37"/>
      <c r="BC29" s="37"/>
      <c r="BD29" s="37"/>
      <c r="BE29" s="37"/>
      <c r="BF29" s="37"/>
      <c r="BG29" s="37"/>
      <c r="BH29" s="45"/>
      <c r="BI29" s="43"/>
      <c r="BJ29" s="49"/>
      <c r="BK29" s="37"/>
      <c r="BL29" s="37"/>
      <c r="BM29" s="37"/>
      <c r="BN29" s="45">
        <v>1</v>
      </c>
      <c r="BO29" s="43"/>
      <c r="BP29" s="37"/>
      <c r="BQ29" s="37"/>
      <c r="BR29" s="37"/>
      <c r="BS29" s="37"/>
      <c r="BT29" s="45">
        <v>1</v>
      </c>
      <c r="BU29" s="43">
        <v>1</v>
      </c>
      <c r="BV29" s="37">
        <v>1</v>
      </c>
      <c r="BW29" s="37"/>
      <c r="BX29" s="37"/>
      <c r="BY29" s="45"/>
      <c r="BZ29" s="43"/>
      <c r="CA29" s="37"/>
      <c r="CB29" s="49"/>
      <c r="CC29" s="45">
        <v>1</v>
      </c>
      <c r="CD29" s="43"/>
      <c r="CE29" s="37"/>
      <c r="CF29" s="37"/>
      <c r="CG29" s="44"/>
      <c r="CH29" s="43"/>
      <c r="CI29" s="37"/>
      <c r="CJ29" s="37"/>
      <c r="CK29" s="37"/>
      <c r="CL29" s="37"/>
      <c r="CM29" s="37"/>
      <c r="CN29" s="37"/>
      <c r="CO29" s="37"/>
      <c r="CP29" s="37"/>
      <c r="CQ29" s="37"/>
      <c r="CR29" s="37"/>
      <c r="CS29" s="37"/>
      <c r="CT29" s="37">
        <v>1</v>
      </c>
      <c r="CU29" s="37"/>
      <c r="CV29" s="44"/>
      <c r="CW29" s="44"/>
      <c r="CX29" s="47"/>
      <c r="CY29" s="39" t="s">
        <v>147</v>
      </c>
      <c r="CZ29" s="40" t="s">
        <v>148</v>
      </c>
      <c r="DA29" s="39"/>
    </row>
    <row r="30" spans="2:105" ht="13.5">
      <c r="B30" s="41">
        <v>17</v>
      </c>
      <c r="C30" s="48">
        <v>39512</v>
      </c>
      <c r="D30" s="43"/>
      <c r="E30" s="43"/>
      <c r="F30" s="43">
        <v>1</v>
      </c>
      <c r="G30" s="43"/>
      <c r="H30" s="37">
        <v>1</v>
      </c>
      <c r="I30" s="37">
        <v>1</v>
      </c>
      <c r="J30" s="44"/>
      <c r="K30" s="45"/>
      <c r="L30" s="43"/>
      <c r="M30" s="49"/>
      <c r="N30" s="37"/>
      <c r="O30" s="37"/>
      <c r="P30" s="37"/>
      <c r="Q30" s="37"/>
      <c r="R30" s="37"/>
      <c r="S30" s="45">
        <v>1</v>
      </c>
      <c r="T30" s="43"/>
      <c r="U30" s="37"/>
      <c r="V30" s="37"/>
      <c r="W30" s="37"/>
      <c r="X30" s="37"/>
      <c r="Y30" s="37"/>
      <c r="Z30" s="37"/>
      <c r="AA30" s="45">
        <v>1</v>
      </c>
      <c r="AB30" s="43"/>
      <c r="AC30" s="37"/>
      <c r="AD30" s="37"/>
      <c r="AE30" s="37"/>
      <c r="AF30" s="45">
        <v>1</v>
      </c>
      <c r="AG30" s="46"/>
      <c r="AH30" s="37"/>
      <c r="AI30" s="45">
        <v>1</v>
      </c>
      <c r="AJ30" s="49"/>
      <c r="AK30" s="37"/>
      <c r="AL30" s="37"/>
      <c r="AM30" s="37"/>
      <c r="AN30" s="37"/>
      <c r="AO30" s="37"/>
      <c r="AP30" s="37">
        <v>1</v>
      </c>
      <c r="AQ30" s="37"/>
      <c r="AR30" s="51"/>
      <c r="AS30" s="37"/>
      <c r="AT30" s="37"/>
      <c r="AU30" s="37">
        <v>1</v>
      </c>
      <c r="AV30" s="37"/>
      <c r="AW30" s="37">
        <f>IF(SUM(T30:AA30),1,0)</f>
        <v>1</v>
      </c>
      <c r="AX30" s="37">
        <f>IF(SUM(AB30:AF30),1,0)</f>
        <v>1</v>
      </c>
      <c r="AY30" s="37">
        <f>IF(SUM(AG30:AI30),1,0)</f>
        <v>1</v>
      </c>
      <c r="AZ30" s="37">
        <f>IF(SUM(L30:S30),1,0)</f>
        <v>1</v>
      </c>
      <c r="BA30" s="49"/>
      <c r="BB30" s="37"/>
      <c r="BC30" s="37"/>
      <c r="BD30" s="37">
        <v>1</v>
      </c>
      <c r="BE30" s="37"/>
      <c r="BF30" s="37"/>
      <c r="BG30" s="37"/>
      <c r="BH30" s="45"/>
      <c r="BI30" s="43"/>
      <c r="BJ30" s="49"/>
      <c r="BK30" s="37"/>
      <c r="BL30" s="37"/>
      <c r="BM30" s="37">
        <v>1</v>
      </c>
      <c r="BN30" s="45"/>
      <c r="BO30" s="43">
        <v>1</v>
      </c>
      <c r="BP30" s="37"/>
      <c r="BQ30" s="37"/>
      <c r="BR30" s="37"/>
      <c r="BS30" s="37"/>
      <c r="BT30" s="45"/>
      <c r="BU30" s="43"/>
      <c r="BV30" s="37"/>
      <c r="BW30" s="37"/>
      <c r="BX30" s="37"/>
      <c r="BY30" s="45">
        <v>1</v>
      </c>
      <c r="BZ30" s="43">
        <v>1</v>
      </c>
      <c r="CA30" s="37"/>
      <c r="CB30" s="49"/>
      <c r="CC30" s="45"/>
      <c r="CD30" s="43"/>
      <c r="CE30" s="37"/>
      <c r="CF30" s="37">
        <v>1</v>
      </c>
      <c r="CG30" s="44"/>
      <c r="CH30" s="43"/>
      <c r="CI30" s="37"/>
      <c r="CJ30" s="37"/>
      <c r="CK30" s="37"/>
      <c r="CL30" s="37"/>
      <c r="CM30" s="37"/>
      <c r="CN30" s="37"/>
      <c r="CO30" s="37"/>
      <c r="CP30" s="37"/>
      <c r="CQ30" s="37">
        <v>1</v>
      </c>
      <c r="CR30" s="37"/>
      <c r="CS30" s="37"/>
      <c r="CT30" s="37"/>
      <c r="CU30" s="37"/>
      <c r="CV30" s="44"/>
      <c r="CW30" s="44"/>
      <c r="CX30" s="47"/>
      <c r="CY30" s="39" t="s">
        <v>149</v>
      </c>
      <c r="CZ30" s="40" t="s">
        <v>150</v>
      </c>
      <c r="DA30" s="39" t="s">
        <v>151</v>
      </c>
    </row>
    <row r="31" spans="2:105" ht="13.5">
      <c r="B31" s="41">
        <v>18</v>
      </c>
      <c r="C31" s="48">
        <v>39520</v>
      </c>
      <c r="D31" s="43">
        <v>1</v>
      </c>
      <c r="E31" s="43"/>
      <c r="F31" s="43"/>
      <c r="G31" s="43"/>
      <c r="H31" s="37"/>
      <c r="I31" s="37"/>
      <c r="J31" s="44"/>
      <c r="K31" s="45">
        <v>1</v>
      </c>
      <c r="L31" s="43"/>
      <c r="M31" s="49"/>
      <c r="N31" s="37"/>
      <c r="O31" s="37"/>
      <c r="P31" s="37"/>
      <c r="Q31" s="37"/>
      <c r="R31" s="37"/>
      <c r="S31" s="45"/>
      <c r="T31" s="43"/>
      <c r="U31" s="37"/>
      <c r="V31" s="37"/>
      <c r="W31" s="37"/>
      <c r="X31" s="37"/>
      <c r="Y31" s="37"/>
      <c r="Z31" s="37"/>
      <c r="AA31" s="45"/>
      <c r="AB31" s="43"/>
      <c r="AC31" s="37"/>
      <c r="AD31" s="37"/>
      <c r="AE31" s="37"/>
      <c r="AF31" s="45"/>
      <c r="AG31" s="46"/>
      <c r="AH31" s="37"/>
      <c r="AI31" s="45"/>
      <c r="AJ31" s="49"/>
      <c r="AK31" s="37"/>
      <c r="AL31" s="37">
        <v>1</v>
      </c>
      <c r="AM31" s="37"/>
      <c r="AN31" s="37"/>
      <c r="AO31" s="37"/>
      <c r="AP31" s="37">
        <v>1</v>
      </c>
      <c r="AQ31" s="37"/>
      <c r="AR31" s="49"/>
      <c r="AS31" s="37"/>
      <c r="AT31" s="37"/>
      <c r="AU31" s="37"/>
      <c r="AV31" s="37"/>
      <c r="AW31" s="37">
        <f>IF(SUM(T31:AA31),1,0)</f>
        <v>0</v>
      </c>
      <c r="AX31" s="37">
        <f>IF(SUM(AB31:AF31),1,0)</f>
        <v>0</v>
      </c>
      <c r="AY31" s="37">
        <f>IF(SUM(AG31:AI31),1,0)</f>
        <v>0</v>
      </c>
      <c r="AZ31" s="37">
        <f>IF(SUM(L31:S31),1,0)</f>
        <v>0</v>
      </c>
      <c r="BA31" s="49">
        <v>1</v>
      </c>
      <c r="BB31" s="37">
        <v>1</v>
      </c>
      <c r="BC31" s="37"/>
      <c r="BD31" s="37"/>
      <c r="BE31" s="37"/>
      <c r="BF31" s="37"/>
      <c r="BG31" s="37"/>
      <c r="BH31" s="45"/>
      <c r="BI31" s="43"/>
      <c r="BJ31" s="49"/>
      <c r="BK31" s="37">
        <v>1</v>
      </c>
      <c r="BL31" s="37"/>
      <c r="BM31" s="37"/>
      <c r="BN31" s="45"/>
      <c r="BO31" s="43"/>
      <c r="BP31" s="37"/>
      <c r="BQ31" s="37"/>
      <c r="BR31" s="37"/>
      <c r="BS31" s="37">
        <v>1</v>
      </c>
      <c r="BT31" s="45"/>
      <c r="BU31" s="43"/>
      <c r="BV31" s="37">
        <v>1</v>
      </c>
      <c r="BW31" s="37"/>
      <c r="BX31" s="37"/>
      <c r="BY31" s="45"/>
      <c r="BZ31" s="43">
        <v>1</v>
      </c>
      <c r="CA31" s="37"/>
      <c r="CB31" s="50"/>
      <c r="CC31" s="45"/>
      <c r="CD31" s="43"/>
      <c r="CE31" s="37"/>
      <c r="CF31" s="37"/>
      <c r="CG31" s="44">
        <v>1</v>
      </c>
      <c r="CH31" s="43">
        <v>1</v>
      </c>
      <c r="CI31" s="37"/>
      <c r="CJ31" s="37"/>
      <c r="CK31" s="37"/>
      <c r="CL31" s="37"/>
      <c r="CM31" s="37"/>
      <c r="CN31" s="37"/>
      <c r="CO31" s="37"/>
      <c r="CP31" s="37"/>
      <c r="CQ31" s="37"/>
      <c r="CR31" s="37"/>
      <c r="CS31" s="37"/>
      <c r="CT31" s="37"/>
      <c r="CU31" s="37"/>
      <c r="CV31" s="44"/>
      <c r="CW31" s="44"/>
      <c r="CX31" s="47"/>
      <c r="CY31" s="39" t="s">
        <v>152</v>
      </c>
      <c r="CZ31" s="52" t="s">
        <v>153</v>
      </c>
      <c r="DA31" s="39"/>
    </row>
    <row r="32" spans="2:105" ht="13.5">
      <c r="B32" s="30">
        <v>19</v>
      </c>
      <c r="C32" s="48">
        <v>39520</v>
      </c>
      <c r="D32" s="43"/>
      <c r="E32" s="43"/>
      <c r="F32" s="43">
        <v>1</v>
      </c>
      <c r="G32" s="43"/>
      <c r="H32" s="37"/>
      <c r="I32" s="37"/>
      <c r="J32" s="44"/>
      <c r="K32" s="45">
        <v>1</v>
      </c>
      <c r="L32" s="43"/>
      <c r="M32" s="49"/>
      <c r="N32" s="37"/>
      <c r="O32" s="37"/>
      <c r="P32" s="37"/>
      <c r="Q32" s="37"/>
      <c r="R32" s="37"/>
      <c r="S32" s="45"/>
      <c r="T32" s="43"/>
      <c r="U32" s="37"/>
      <c r="V32" s="37"/>
      <c r="W32" s="37"/>
      <c r="X32" s="37"/>
      <c r="Y32" s="37"/>
      <c r="Z32" s="37"/>
      <c r="AA32" s="45"/>
      <c r="AB32" s="43"/>
      <c r="AC32" s="37"/>
      <c r="AD32" s="37"/>
      <c r="AE32" s="37"/>
      <c r="AF32" s="45"/>
      <c r="AG32" s="46"/>
      <c r="AH32" s="37"/>
      <c r="AI32" s="45"/>
      <c r="AJ32" s="49"/>
      <c r="AK32" s="37"/>
      <c r="AL32" s="37"/>
      <c r="AM32" s="37"/>
      <c r="AN32" s="37"/>
      <c r="AO32" s="37"/>
      <c r="AP32" s="37"/>
      <c r="AQ32" s="37"/>
      <c r="AR32" s="51"/>
      <c r="AS32" s="37"/>
      <c r="AT32" s="37"/>
      <c r="AU32" s="37"/>
      <c r="AV32" s="37"/>
      <c r="AW32" s="37">
        <f>IF(SUM(T32:AA32),1,0)</f>
        <v>0</v>
      </c>
      <c r="AX32" s="37">
        <f>IF(SUM(AB32:AF32),1,0)</f>
        <v>0</v>
      </c>
      <c r="AY32" s="37">
        <f>IF(SUM(AG32:AI32),1,0)</f>
        <v>0</v>
      </c>
      <c r="AZ32" s="37">
        <f>IF(SUM(L32:S32),1,0)</f>
        <v>0</v>
      </c>
      <c r="BA32" s="49"/>
      <c r="BB32" s="37"/>
      <c r="BC32" s="37"/>
      <c r="BD32" s="37"/>
      <c r="BE32" s="37"/>
      <c r="BF32" s="37"/>
      <c r="BG32" s="37"/>
      <c r="BH32" s="45"/>
      <c r="BI32" s="43"/>
      <c r="BJ32" s="49"/>
      <c r="BK32" s="37"/>
      <c r="BL32" s="37">
        <v>1</v>
      </c>
      <c r="BM32" s="37"/>
      <c r="BN32" s="45"/>
      <c r="BO32" s="43">
        <v>1</v>
      </c>
      <c r="BP32" s="37"/>
      <c r="BQ32" s="37"/>
      <c r="BR32" s="37"/>
      <c r="BS32" s="37"/>
      <c r="BT32" s="45"/>
      <c r="BU32" s="43">
        <v>1</v>
      </c>
      <c r="BV32" s="37">
        <v>1</v>
      </c>
      <c r="BW32" s="37"/>
      <c r="BX32" s="37"/>
      <c r="BY32" s="45"/>
      <c r="BZ32" s="43"/>
      <c r="CA32" s="37"/>
      <c r="CB32" s="37"/>
      <c r="CC32" s="45">
        <v>1</v>
      </c>
      <c r="CD32" s="43"/>
      <c r="CE32" s="37"/>
      <c r="CF32" s="37"/>
      <c r="CG32" s="44"/>
      <c r="CH32" s="43">
        <v>1</v>
      </c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44"/>
      <c r="CW32" s="44"/>
      <c r="CX32" s="47"/>
      <c r="CY32" s="39" t="s">
        <v>154</v>
      </c>
      <c r="CZ32" s="40" t="s">
        <v>155</v>
      </c>
      <c r="DA32" s="39"/>
    </row>
    <row r="33" spans="2:105" ht="13.5">
      <c r="B33" s="41">
        <v>20</v>
      </c>
      <c r="C33" s="48">
        <v>39524</v>
      </c>
      <c r="D33" s="43">
        <v>1</v>
      </c>
      <c r="E33" s="43"/>
      <c r="F33" s="43"/>
      <c r="G33" s="43"/>
      <c r="H33" s="37"/>
      <c r="I33" s="37"/>
      <c r="J33" s="44"/>
      <c r="K33" s="45">
        <v>1</v>
      </c>
      <c r="L33" s="43"/>
      <c r="M33" s="37"/>
      <c r="N33" s="37"/>
      <c r="O33" s="37"/>
      <c r="P33" s="37"/>
      <c r="Q33" s="37"/>
      <c r="R33" s="37"/>
      <c r="S33" s="45"/>
      <c r="T33" s="43"/>
      <c r="U33" s="37"/>
      <c r="V33" s="37"/>
      <c r="W33" s="37"/>
      <c r="X33" s="37"/>
      <c r="Y33" s="37"/>
      <c r="Z33" s="37"/>
      <c r="AA33" s="45"/>
      <c r="AB33" s="43"/>
      <c r="AC33" s="37"/>
      <c r="AD33" s="37"/>
      <c r="AE33" s="37"/>
      <c r="AF33" s="45"/>
      <c r="AG33" s="46"/>
      <c r="AH33" s="37"/>
      <c r="AI33" s="45"/>
      <c r="AJ33" s="49">
        <v>1</v>
      </c>
      <c r="AK33" s="37"/>
      <c r="AL33" s="37"/>
      <c r="AM33" s="37"/>
      <c r="AN33" s="37"/>
      <c r="AO33" s="37"/>
      <c r="AP33" s="37">
        <v>1</v>
      </c>
      <c r="AQ33" s="37"/>
      <c r="AR33" s="49"/>
      <c r="AS33" s="37"/>
      <c r="AT33" s="37"/>
      <c r="AU33" s="37"/>
      <c r="AV33" s="37"/>
      <c r="AW33" s="37">
        <f>IF(SUM(T33:AA33),1,0)</f>
        <v>0</v>
      </c>
      <c r="AX33" s="37">
        <f>IF(SUM(AB33:AF33),1,0)</f>
        <v>0</v>
      </c>
      <c r="AY33" s="37">
        <f>IF(SUM(AG33:AI33),1,0)</f>
        <v>0</v>
      </c>
      <c r="AZ33" s="37">
        <f>IF(SUM(L33:S33),1,0)</f>
        <v>0</v>
      </c>
      <c r="BA33" s="49"/>
      <c r="BB33" s="37"/>
      <c r="BC33" s="37"/>
      <c r="BD33" s="37"/>
      <c r="BE33" s="37">
        <v>1</v>
      </c>
      <c r="BF33" s="37"/>
      <c r="BG33" s="37"/>
      <c r="BH33" s="45"/>
      <c r="BI33" s="43"/>
      <c r="BJ33" s="49"/>
      <c r="BK33" s="37"/>
      <c r="BL33" s="37">
        <v>1</v>
      </c>
      <c r="BM33" s="37"/>
      <c r="BN33" s="45"/>
      <c r="BO33" s="43">
        <v>1</v>
      </c>
      <c r="BP33" s="37"/>
      <c r="BQ33" s="37"/>
      <c r="BR33" s="37"/>
      <c r="BS33" s="37"/>
      <c r="BT33" s="45"/>
      <c r="BU33" s="43"/>
      <c r="BV33" s="37">
        <v>1</v>
      </c>
      <c r="BW33" s="37"/>
      <c r="BX33" s="37"/>
      <c r="BY33" s="45"/>
      <c r="BZ33" s="43"/>
      <c r="CA33" s="37"/>
      <c r="CB33" s="37"/>
      <c r="CC33" s="45">
        <v>1</v>
      </c>
      <c r="CD33" s="43"/>
      <c r="CE33" s="37"/>
      <c r="CF33" s="37"/>
      <c r="CG33" s="44"/>
      <c r="CH33" s="43">
        <v>1</v>
      </c>
      <c r="CI33" s="37"/>
      <c r="CJ33" s="37"/>
      <c r="CK33" s="37"/>
      <c r="CL33" s="37"/>
      <c r="CM33" s="37"/>
      <c r="CN33" s="37"/>
      <c r="CO33" s="37"/>
      <c r="CP33" s="37"/>
      <c r="CQ33" s="37"/>
      <c r="CR33" s="37"/>
      <c r="CS33" s="37"/>
      <c r="CT33" s="37"/>
      <c r="CU33" s="37"/>
      <c r="CV33" s="44"/>
      <c r="CW33" s="44"/>
      <c r="CX33" s="47"/>
      <c r="CY33" s="39" t="s">
        <v>156</v>
      </c>
      <c r="CZ33" s="40" t="s">
        <v>157</v>
      </c>
      <c r="DA33" s="39" t="s">
        <v>158</v>
      </c>
    </row>
    <row r="34" spans="2:105" ht="13.5">
      <c r="B34" s="41">
        <v>21</v>
      </c>
      <c r="C34" s="42">
        <v>39524</v>
      </c>
      <c r="D34" s="43">
        <v>1</v>
      </c>
      <c r="E34" s="43">
        <v>1</v>
      </c>
      <c r="F34" s="43"/>
      <c r="G34" s="43"/>
      <c r="H34" s="37"/>
      <c r="I34" s="37"/>
      <c r="J34" s="44"/>
      <c r="K34" s="45">
        <v>1</v>
      </c>
      <c r="L34" s="43"/>
      <c r="M34" s="37"/>
      <c r="N34" s="37">
        <v>1</v>
      </c>
      <c r="O34" s="37"/>
      <c r="P34" s="37"/>
      <c r="Q34" s="37"/>
      <c r="R34" s="37"/>
      <c r="S34" s="45"/>
      <c r="T34" s="43"/>
      <c r="U34" s="37"/>
      <c r="V34" s="37"/>
      <c r="W34" s="37"/>
      <c r="X34" s="37"/>
      <c r="Y34" s="37"/>
      <c r="Z34" s="37"/>
      <c r="AA34" s="45"/>
      <c r="AB34" s="43"/>
      <c r="AC34" s="37"/>
      <c r="AD34" s="37"/>
      <c r="AE34" s="37"/>
      <c r="AF34" s="45">
        <v>1</v>
      </c>
      <c r="AG34" s="46"/>
      <c r="AH34" s="37"/>
      <c r="AI34" s="45"/>
      <c r="AJ34" s="49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>
        <f>IF(SUM(T34:AA34),1,0)</f>
        <v>0</v>
      </c>
      <c r="AX34" s="37">
        <f>IF(SUM(AB34:AF34),1,0)</f>
        <v>1</v>
      </c>
      <c r="AY34" s="37">
        <f>IF(SUM(AG34:AI34),1,0)</f>
        <v>0</v>
      </c>
      <c r="AZ34" s="37">
        <f>IF(SUM(L34:S34),1,0)</f>
        <v>1</v>
      </c>
      <c r="BA34" s="49"/>
      <c r="BB34" s="37"/>
      <c r="BC34" s="37"/>
      <c r="BD34" s="37"/>
      <c r="BE34" s="37"/>
      <c r="BF34" s="37"/>
      <c r="BG34" s="37"/>
      <c r="BH34" s="45"/>
      <c r="BI34" s="43">
        <v>1</v>
      </c>
      <c r="BJ34" s="49"/>
      <c r="BK34" s="37"/>
      <c r="BL34" s="37"/>
      <c r="BM34" s="37"/>
      <c r="BN34" s="45"/>
      <c r="BO34" s="43">
        <v>1</v>
      </c>
      <c r="BP34" s="37">
        <v>1</v>
      </c>
      <c r="BQ34" s="37">
        <v>1</v>
      </c>
      <c r="BR34" s="37">
        <v>1</v>
      </c>
      <c r="BS34" s="37"/>
      <c r="BT34" s="45"/>
      <c r="BU34" s="43"/>
      <c r="BV34" s="37">
        <v>1</v>
      </c>
      <c r="BW34" s="37"/>
      <c r="BX34" s="37"/>
      <c r="BY34" s="45"/>
      <c r="BZ34" s="43">
        <v>1</v>
      </c>
      <c r="CA34" s="37"/>
      <c r="CB34" s="37"/>
      <c r="CC34" s="45"/>
      <c r="CD34" s="43"/>
      <c r="CE34" s="37">
        <v>1</v>
      </c>
      <c r="CF34" s="37">
        <v>1</v>
      </c>
      <c r="CG34" s="44"/>
      <c r="CH34" s="43"/>
      <c r="CI34" s="37"/>
      <c r="CJ34" s="37"/>
      <c r="CK34" s="37">
        <v>1</v>
      </c>
      <c r="CL34" s="37"/>
      <c r="CM34" s="37"/>
      <c r="CN34" s="37"/>
      <c r="CO34" s="37"/>
      <c r="CP34" s="37"/>
      <c r="CQ34" s="37"/>
      <c r="CR34" s="37"/>
      <c r="CS34" s="37"/>
      <c r="CT34" s="37"/>
      <c r="CU34" s="37"/>
      <c r="CV34" s="44"/>
      <c r="CW34" s="44"/>
      <c r="CX34" s="47"/>
      <c r="CY34" s="39" t="s">
        <v>159</v>
      </c>
      <c r="CZ34" s="40" t="s">
        <v>160</v>
      </c>
      <c r="DA34" s="39"/>
    </row>
    <row r="35" spans="2:105" ht="13.5">
      <c r="B35" s="30">
        <v>22</v>
      </c>
      <c r="C35" s="48">
        <v>39527</v>
      </c>
      <c r="D35" s="43">
        <v>1</v>
      </c>
      <c r="E35" s="43"/>
      <c r="F35" s="43"/>
      <c r="G35" s="43"/>
      <c r="H35" s="37">
        <v>1</v>
      </c>
      <c r="I35" s="37"/>
      <c r="J35" s="44"/>
      <c r="K35" s="45"/>
      <c r="L35" s="43"/>
      <c r="M35" s="37"/>
      <c r="N35" s="37"/>
      <c r="O35" s="37"/>
      <c r="P35" s="37"/>
      <c r="Q35" s="37"/>
      <c r="R35" s="37"/>
      <c r="S35" s="45">
        <v>1</v>
      </c>
      <c r="T35" s="43"/>
      <c r="U35" s="37"/>
      <c r="V35" s="37"/>
      <c r="W35" s="37"/>
      <c r="X35" s="37"/>
      <c r="Y35" s="37"/>
      <c r="Z35" s="37"/>
      <c r="AA35" s="45"/>
      <c r="AB35" s="43"/>
      <c r="AC35" s="37"/>
      <c r="AD35" s="37"/>
      <c r="AE35" s="37"/>
      <c r="AF35" s="45"/>
      <c r="AG35" s="46"/>
      <c r="AH35" s="37"/>
      <c r="AI35" s="45"/>
      <c r="AJ35" s="49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>
        <f>IF(SUM(T35:AA35),1,0)</f>
        <v>0</v>
      </c>
      <c r="AX35" s="37">
        <f>IF(SUM(AB35:AF35),1,0)</f>
        <v>0</v>
      </c>
      <c r="AY35" s="37">
        <f>IF(SUM(AG35:AI35),1,0)</f>
        <v>0</v>
      </c>
      <c r="AZ35" s="37">
        <f>IF(SUM(L35:S35),1,0)</f>
        <v>1</v>
      </c>
      <c r="BA35" s="49"/>
      <c r="BB35" s="37"/>
      <c r="BC35" s="37"/>
      <c r="BD35" s="37"/>
      <c r="BE35" s="37"/>
      <c r="BF35" s="37"/>
      <c r="BG35" s="37"/>
      <c r="BH35" s="45"/>
      <c r="BI35" s="43"/>
      <c r="BJ35" s="37"/>
      <c r="BK35" s="37"/>
      <c r="BL35" s="37">
        <v>1</v>
      </c>
      <c r="BM35" s="37"/>
      <c r="BN35" s="45"/>
      <c r="BO35" s="43">
        <v>1</v>
      </c>
      <c r="BP35" s="37"/>
      <c r="BQ35" s="37"/>
      <c r="BR35" s="37"/>
      <c r="BS35" s="37"/>
      <c r="BT35" s="45"/>
      <c r="BU35" s="43">
        <v>1</v>
      </c>
      <c r="BV35" s="37">
        <v>1</v>
      </c>
      <c r="BW35" s="37"/>
      <c r="BX35" s="37"/>
      <c r="BY35" s="45"/>
      <c r="BZ35" s="43"/>
      <c r="CA35" s="37"/>
      <c r="CB35" s="37"/>
      <c r="CC35" s="45">
        <v>1</v>
      </c>
      <c r="CD35" s="43"/>
      <c r="CE35" s="37"/>
      <c r="CF35" s="37"/>
      <c r="CG35" s="44"/>
      <c r="CH35" s="43"/>
      <c r="CI35" s="37"/>
      <c r="CJ35" s="37">
        <v>1</v>
      </c>
      <c r="CK35" s="37"/>
      <c r="CL35" s="37"/>
      <c r="CM35" s="37"/>
      <c r="CN35" s="37"/>
      <c r="CO35" s="37"/>
      <c r="CP35" s="37"/>
      <c r="CQ35" s="37"/>
      <c r="CR35" s="37"/>
      <c r="CS35" s="37"/>
      <c r="CT35" s="37"/>
      <c r="CU35" s="37"/>
      <c r="CV35" s="44"/>
      <c r="CW35" s="44"/>
      <c r="CX35" s="47"/>
      <c r="CY35" s="39" t="s">
        <v>161</v>
      </c>
      <c r="CZ35" s="40" t="s">
        <v>116</v>
      </c>
      <c r="DA35" s="39"/>
    </row>
    <row r="36" spans="2:105" ht="13.5">
      <c r="B36" s="41">
        <v>23</v>
      </c>
      <c r="C36" s="48">
        <v>39531</v>
      </c>
      <c r="D36" s="43">
        <v>1</v>
      </c>
      <c r="E36" s="43"/>
      <c r="F36" s="43"/>
      <c r="G36" s="43"/>
      <c r="H36" s="37"/>
      <c r="I36" s="37"/>
      <c r="J36" s="44"/>
      <c r="K36" s="45">
        <v>1</v>
      </c>
      <c r="L36" s="43"/>
      <c r="M36" s="37"/>
      <c r="N36" s="37"/>
      <c r="O36" s="37"/>
      <c r="P36" s="37"/>
      <c r="Q36" s="37"/>
      <c r="R36" s="37"/>
      <c r="S36" s="45"/>
      <c r="T36" s="43"/>
      <c r="U36" s="37"/>
      <c r="V36" s="37"/>
      <c r="W36" s="37"/>
      <c r="X36" s="37"/>
      <c r="Y36" s="37"/>
      <c r="Z36" s="37"/>
      <c r="AA36" s="45"/>
      <c r="AB36" s="43"/>
      <c r="AC36" s="37"/>
      <c r="AD36" s="37"/>
      <c r="AE36" s="37"/>
      <c r="AF36" s="45"/>
      <c r="AG36" s="46"/>
      <c r="AH36" s="37"/>
      <c r="AI36" s="45"/>
      <c r="AJ36" s="49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>
        <f>IF(SUM(T36:AA36),1,0)</f>
        <v>0</v>
      </c>
      <c r="AX36" s="37">
        <f>IF(SUM(AB36:AF36),1,0)</f>
        <v>0</v>
      </c>
      <c r="AY36" s="37">
        <f>IF(SUM(AG36:AI36),1,0)</f>
        <v>0</v>
      </c>
      <c r="AZ36" s="37">
        <f>IF(SUM(L36:S36),1,0)</f>
        <v>0</v>
      </c>
      <c r="BA36" s="37"/>
      <c r="BB36" s="37"/>
      <c r="BC36" s="37"/>
      <c r="BD36" s="37"/>
      <c r="BE36" s="37"/>
      <c r="BF36" s="37">
        <v>1</v>
      </c>
      <c r="BG36" s="37"/>
      <c r="BH36" s="45"/>
      <c r="BI36" s="43">
        <v>1</v>
      </c>
      <c r="BJ36" s="37"/>
      <c r="BK36" s="37"/>
      <c r="BL36" s="37"/>
      <c r="BM36" s="37">
        <v>1</v>
      </c>
      <c r="BN36" s="45"/>
      <c r="BO36" s="43">
        <v>1</v>
      </c>
      <c r="BP36" s="37"/>
      <c r="BQ36" s="37"/>
      <c r="BR36" s="37"/>
      <c r="BS36" s="37"/>
      <c r="BT36" s="45"/>
      <c r="BU36" s="43"/>
      <c r="BV36" s="37">
        <v>1</v>
      </c>
      <c r="BW36" s="37"/>
      <c r="BX36" s="37"/>
      <c r="BY36" s="45"/>
      <c r="BZ36" s="43">
        <v>1</v>
      </c>
      <c r="CA36" s="37"/>
      <c r="CB36" s="37"/>
      <c r="CC36" s="45"/>
      <c r="CD36" s="43"/>
      <c r="CE36" s="37"/>
      <c r="CF36" s="37">
        <v>1</v>
      </c>
      <c r="CG36" s="44"/>
      <c r="CH36" s="43"/>
      <c r="CI36" s="37"/>
      <c r="CJ36" s="37"/>
      <c r="CK36" s="37">
        <v>1</v>
      </c>
      <c r="CL36" s="37"/>
      <c r="CM36" s="37"/>
      <c r="CN36" s="37"/>
      <c r="CO36" s="37"/>
      <c r="CP36" s="37"/>
      <c r="CQ36" s="37"/>
      <c r="CR36" s="37"/>
      <c r="CS36" s="37"/>
      <c r="CT36" s="37"/>
      <c r="CU36" s="37"/>
      <c r="CV36" s="44"/>
      <c r="CW36" s="44"/>
      <c r="CX36" s="47"/>
      <c r="CY36" s="39" t="s">
        <v>162</v>
      </c>
      <c r="CZ36" s="40" t="s">
        <v>163</v>
      </c>
      <c r="DA36" s="39" t="s">
        <v>164</v>
      </c>
    </row>
    <row r="37" spans="2:105" ht="13.5">
      <c r="B37" s="41">
        <v>24</v>
      </c>
      <c r="C37" s="48">
        <v>39531</v>
      </c>
      <c r="D37" s="43">
        <v>1</v>
      </c>
      <c r="E37" s="43"/>
      <c r="F37" s="43"/>
      <c r="G37" s="43"/>
      <c r="H37" s="37"/>
      <c r="I37" s="37"/>
      <c r="J37" s="44"/>
      <c r="K37" s="45">
        <v>1</v>
      </c>
      <c r="L37" s="43"/>
      <c r="M37" s="37"/>
      <c r="N37" s="37"/>
      <c r="O37" s="37"/>
      <c r="P37" s="37"/>
      <c r="Q37" s="37"/>
      <c r="R37" s="37"/>
      <c r="S37" s="45"/>
      <c r="T37" s="43"/>
      <c r="U37" s="37"/>
      <c r="V37" s="37"/>
      <c r="W37" s="37"/>
      <c r="X37" s="37"/>
      <c r="Y37" s="37"/>
      <c r="Z37" s="37"/>
      <c r="AA37" s="45"/>
      <c r="AB37" s="43"/>
      <c r="AC37" s="37"/>
      <c r="AD37" s="37"/>
      <c r="AE37" s="37"/>
      <c r="AF37" s="45"/>
      <c r="AG37" s="46">
        <v>1</v>
      </c>
      <c r="AH37" s="37"/>
      <c r="AI37" s="45"/>
      <c r="AJ37" s="51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>
        <f>IF(SUM(T37:AA37),1,0)</f>
        <v>0</v>
      </c>
      <c r="AX37" s="37">
        <f>IF(SUM(AB37:AF37),1,0)</f>
        <v>0</v>
      </c>
      <c r="AY37" s="37">
        <f>IF(SUM(AG37:AI37),1,0)</f>
        <v>1</v>
      </c>
      <c r="AZ37" s="37">
        <f>IF(SUM(L37:S37),1,0)</f>
        <v>0</v>
      </c>
      <c r="BA37" s="37"/>
      <c r="BB37" s="37"/>
      <c r="BC37" s="37"/>
      <c r="BD37" s="37"/>
      <c r="BE37" s="37"/>
      <c r="BF37" s="37">
        <v>1</v>
      </c>
      <c r="BG37" s="37"/>
      <c r="BH37" s="45"/>
      <c r="BI37" s="43">
        <v>1</v>
      </c>
      <c r="BJ37" s="37"/>
      <c r="BK37" s="37"/>
      <c r="BL37" s="37"/>
      <c r="BM37" s="37">
        <v>1</v>
      </c>
      <c r="BN37" s="45"/>
      <c r="BO37" s="43"/>
      <c r="BP37" s="37"/>
      <c r="BQ37" s="37"/>
      <c r="BR37" s="37">
        <v>1</v>
      </c>
      <c r="BS37" s="37"/>
      <c r="BT37" s="45"/>
      <c r="BU37" s="43">
        <v>1</v>
      </c>
      <c r="BV37" s="37">
        <v>1</v>
      </c>
      <c r="BW37" s="37"/>
      <c r="BX37" s="37"/>
      <c r="BY37" s="45"/>
      <c r="BZ37" s="43">
        <v>1</v>
      </c>
      <c r="CA37" s="37"/>
      <c r="CB37" s="53"/>
      <c r="CC37" s="45"/>
      <c r="CD37" s="43"/>
      <c r="CE37" s="37"/>
      <c r="CF37" s="37">
        <v>1</v>
      </c>
      <c r="CG37" s="44"/>
      <c r="CH37" s="43"/>
      <c r="CI37" s="37"/>
      <c r="CJ37" s="37"/>
      <c r="CK37" s="37">
        <v>1</v>
      </c>
      <c r="CL37" s="37"/>
      <c r="CM37" s="37"/>
      <c r="CN37" s="37"/>
      <c r="CO37" s="37"/>
      <c r="CP37" s="37"/>
      <c r="CQ37" s="37"/>
      <c r="CR37" s="37"/>
      <c r="CS37" s="37"/>
      <c r="CT37" s="37"/>
      <c r="CU37" s="37"/>
      <c r="CV37" s="44"/>
      <c r="CW37" s="44"/>
      <c r="CX37" s="47"/>
      <c r="CY37" s="39" t="s">
        <v>162</v>
      </c>
      <c r="CZ37" s="40" t="s">
        <v>163</v>
      </c>
      <c r="DA37" s="39" t="s">
        <v>164</v>
      </c>
    </row>
    <row r="38" spans="2:105" ht="13.5">
      <c r="B38" s="30">
        <v>25</v>
      </c>
      <c r="C38" s="48">
        <v>39534</v>
      </c>
      <c r="D38" s="43">
        <v>1</v>
      </c>
      <c r="E38" s="43"/>
      <c r="F38" s="43"/>
      <c r="G38" s="43"/>
      <c r="H38" s="37"/>
      <c r="I38" s="37">
        <v>1</v>
      </c>
      <c r="J38" s="44"/>
      <c r="K38" s="45"/>
      <c r="L38" s="43"/>
      <c r="M38" s="37"/>
      <c r="N38" s="37"/>
      <c r="O38" s="37"/>
      <c r="P38" s="37"/>
      <c r="Q38" s="37"/>
      <c r="R38" s="37"/>
      <c r="S38" s="45"/>
      <c r="T38" s="43"/>
      <c r="U38" s="37"/>
      <c r="V38" s="37"/>
      <c r="W38" s="37"/>
      <c r="X38" s="37"/>
      <c r="Y38" s="37"/>
      <c r="Z38" s="37"/>
      <c r="AA38" s="45"/>
      <c r="AB38" s="43"/>
      <c r="AC38" s="37"/>
      <c r="AD38" s="37"/>
      <c r="AE38" s="37"/>
      <c r="AF38" s="45"/>
      <c r="AG38" s="46"/>
      <c r="AH38" s="37"/>
      <c r="AI38" s="45"/>
      <c r="AJ38" s="51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>
        <f>IF(SUM(T38:AA38),1,0)</f>
        <v>0</v>
      </c>
      <c r="AX38" s="37">
        <f>IF(SUM(AB38:AF38),1,0)</f>
        <v>0</v>
      </c>
      <c r="AY38" s="37">
        <f>IF(SUM(AG38:AI38),1,0)</f>
        <v>0</v>
      </c>
      <c r="AZ38" s="37">
        <f>IF(SUM(L38:S38),1,0)</f>
        <v>0</v>
      </c>
      <c r="BA38" s="37"/>
      <c r="BB38" s="37"/>
      <c r="BC38" s="37">
        <v>1</v>
      </c>
      <c r="BD38" s="37"/>
      <c r="BE38" s="37"/>
      <c r="BF38" s="37"/>
      <c r="BG38" s="37"/>
      <c r="BH38" s="45"/>
      <c r="BI38" s="43"/>
      <c r="BJ38" s="37"/>
      <c r="BK38" s="37"/>
      <c r="BL38" s="37"/>
      <c r="BM38" s="37"/>
      <c r="BN38" s="45">
        <v>1</v>
      </c>
      <c r="BO38" s="43"/>
      <c r="BP38" s="37"/>
      <c r="BQ38" s="37"/>
      <c r="BR38" s="37"/>
      <c r="BS38" s="37"/>
      <c r="BT38" s="45">
        <v>1</v>
      </c>
      <c r="BU38" s="43"/>
      <c r="BV38" s="37"/>
      <c r="BW38" s="37"/>
      <c r="BX38" s="37"/>
      <c r="BY38" s="45">
        <v>1</v>
      </c>
      <c r="BZ38" s="43"/>
      <c r="CA38" s="37"/>
      <c r="CB38" s="37"/>
      <c r="CC38" s="45">
        <v>1</v>
      </c>
      <c r="CD38" s="43"/>
      <c r="CE38" s="37"/>
      <c r="CF38" s="37"/>
      <c r="CG38" s="44"/>
      <c r="CH38" s="43"/>
      <c r="CI38" s="37"/>
      <c r="CJ38" s="37"/>
      <c r="CK38" s="37">
        <v>1</v>
      </c>
      <c r="CL38" s="37"/>
      <c r="CM38" s="37"/>
      <c r="CN38" s="37"/>
      <c r="CO38" s="37"/>
      <c r="CP38" s="37"/>
      <c r="CQ38" s="37"/>
      <c r="CR38" s="37"/>
      <c r="CS38" s="37"/>
      <c r="CT38" s="37"/>
      <c r="CU38" s="37"/>
      <c r="CV38" s="44"/>
      <c r="CW38" s="44"/>
      <c r="CX38" s="47"/>
      <c r="CY38" s="54" t="s">
        <v>165</v>
      </c>
      <c r="CZ38" s="55" t="s">
        <v>166</v>
      </c>
      <c r="DA38" s="56"/>
    </row>
    <row r="39" spans="2:105" ht="13.5">
      <c r="B39" s="41">
        <v>26</v>
      </c>
      <c r="C39" s="48">
        <v>39534</v>
      </c>
      <c r="D39" s="43"/>
      <c r="E39" s="43"/>
      <c r="F39" s="43">
        <v>1</v>
      </c>
      <c r="G39" s="43"/>
      <c r="H39" s="37"/>
      <c r="I39" s="37"/>
      <c r="J39" s="44"/>
      <c r="K39" s="45">
        <v>1</v>
      </c>
      <c r="L39" s="43"/>
      <c r="M39" s="37"/>
      <c r="N39" s="37">
        <v>1</v>
      </c>
      <c r="O39" s="37"/>
      <c r="P39" s="37"/>
      <c r="Q39" s="37"/>
      <c r="R39" s="37">
        <v>1</v>
      </c>
      <c r="S39" s="45"/>
      <c r="T39" s="43"/>
      <c r="U39" s="37"/>
      <c r="V39" s="37"/>
      <c r="W39" s="37"/>
      <c r="X39" s="37"/>
      <c r="Y39" s="37"/>
      <c r="Z39" s="37"/>
      <c r="AA39" s="45">
        <v>1</v>
      </c>
      <c r="AB39" s="43"/>
      <c r="AC39" s="37"/>
      <c r="AD39" s="37"/>
      <c r="AE39" s="37"/>
      <c r="AF39" s="45"/>
      <c r="AG39" s="46">
        <v>1</v>
      </c>
      <c r="AH39" s="37"/>
      <c r="AI39" s="45"/>
      <c r="AJ39" s="49"/>
      <c r="AK39" s="37"/>
      <c r="AL39" s="37"/>
      <c r="AM39" s="37"/>
      <c r="AN39" s="37"/>
      <c r="AO39" s="37">
        <v>1</v>
      </c>
      <c r="AP39" s="37">
        <v>1</v>
      </c>
      <c r="AQ39" s="37"/>
      <c r="AR39" s="37"/>
      <c r="AS39" s="37"/>
      <c r="AT39" s="37"/>
      <c r="AU39" s="37"/>
      <c r="AV39" s="37"/>
      <c r="AW39" s="37">
        <f>IF(SUM(T39:AA39),1,0)</f>
        <v>1</v>
      </c>
      <c r="AX39" s="37">
        <f>IF(SUM(AB39:AF39),1,0)</f>
        <v>0</v>
      </c>
      <c r="AY39" s="37">
        <f>IF(SUM(AG39:AI39),1,0)</f>
        <v>1</v>
      </c>
      <c r="AZ39" s="37">
        <f>IF(SUM(L39:S39),1,0)</f>
        <v>1</v>
      </c>
      <c r="BA39" s="37">
        <v>1</v>
      </c>
      <c r="BB39" s="37"/>
      <c r="BC39" s="37"/>
      <c r="BD39" s="37">
        <v>1</v>
      </c>
      <c r="BE39" s="37"/>
      <c r="BF39" s="37"/>
      <c r="BG39" s="37"/>
      <c r="BH39" s="45"/>
      <c r="BI39" s="43"/>
      <c r="BJ39" s="37"/>
      <c r="BK39" s="37"/>
      <c r="BL39" s="37"/>
      <c r="BM39" s="37"/>
      <c r="BN39" s="45">
        <v>1</v>
      </c>
      <c r="BO39" s="43">
        <v>1</v>
      </c>
      <c r="BP39" s="37">
        <v>1</v>
      </c>
      <c r="BQ39" s="37">
        <v>1</v>
      </c>
      <c r="BR39" s="37"/>
      <c r="BS39" s="37"/>
      <c r="BT39" s="45"/>
      <c r="BU39" s="43"/>
      <c r="BV39" s="37">
        <v>1</v>
      </c>
      <c r="BW39" s="37">
        <v>1</v>
      </c>
      <c r="BX39" s="37"/>
      <c r="BY39" s="45"/>
      <c r="BZ39" s="43">
        <v>1</v>
      </c>
      <c r="CA39" s="37"/>
      <c r="CB39" s="37"/>
      <c r="CC39" s="45"/>
      <c r="CD39" s="43"/>
      <c r="CE39" s="37"/>
      <c r="CF39" s="37">
        <v>1</v>
      </c>
      <c r="CG39" s="44"/>
      <c r="CH39" s="43"/>
      <c r="CI39" s="37"/>
      <c r="CJ39" s="37">
        <v>1</v>
      </c>
      <c r="CK39" s="37"/>
      <c r="CL39" s="37"/>
      <c r="CM39" s="37"/>
      <c r="CN39" s="37"/>
      <c r="CO39" s="37"/>
      <c r="CP39" s="37"/>
      <c r="CQ39" s="37"/>
      <c r="CR39" s="37"/>
      <c r="CS39" s="37"/>
      <c r="CT39" s="37"/>
      <c r="CU39" s="37"/>
      <c r="CV39" s="44"/>
      <c r="CW39" s="44"/>
      <c r="CX39" s="47"/>
      <c r="CY39" s="39" t="s">
        <v>167</v>
      </c>
      <c r="CZ39" s="40" t="s">
        <v>168</v>
      </c>
      <c r="DA39" s="39" t="s">
        <v>169</v>
      </c>
    </row>
    <row r="40" spans="2:105" ht="13.5">
      <c r="B40" s="41">
        <v>27</v>
      </c>
      <c r="C40" s="48">
        <v>39535</v>
      </c>
      <c r="D40" s="43">
        <v>1</v>
      </c>
      <c r="E40" s="43"/>
      <c r="F40" s="43"/>
      <c r="G40" s="43"/>
      <c r="H40" s="37">
        <v>1</v>
      </c>
      <c r="I40" s="37"/>
      <c r="J40" s="44"/>
      <c r="K40" s="45"/>
      <c r="L40" s="43"/>
      <c r="M40" s="37"/>
      <c r="N40" s="37"/>
      <c r="O40" s="37"/>
      <c r="P40" s="37"/>
      <c r="Q40" s="37"/>
      <c r="R40" s="37"/>
      <c r="S40" s="45">
        <v>1</v>
      </c>
      <c r="T40" s="43"/>
      <c r="U40" s="37"/>
      <c r="V40" s="37"/>
      <c r="W40" s="37"/>
      <c r="X40" s="37"/>
      <c r="Y40" s="37"/>
      <c r="Z40" s="37"/>
      <c r="AA40" s="45"/>
      <c r="AB40" s="43"/>
      <c r="AC40" s="37"/>
      <c r="AD40" s="37"/>
      <c r="AE40" s="37"/>
      <c r="AF40" s="45"/>
      <c r="AG40" s="46"/>
      <c r="AH40" s="37"/>
      <c r="AI40" s="45"/>
      <c r="AJ40" s="51"/>
      <c r="AK40" s="37"/>
      <c r="AL40" s="37"/>
      <c r="AM40" s="37"/>
      <c r="AN40" s="37"/>
      <c r="AO40" s="37">
        <v>1</v>
      </c>
      <c r="AP40" s="37"/>
      <c r="AQ40" s="37"/>
      <c r="AR40" s="37"/>
      <c r="AS40" s="37"/>
      <c r="AT40" s="37"/>
      <c r="AU40" s="37"/>
      <c r="AV40" s="37"/>
      <c r="AW40" s="37">
        <f>IF(SUM(T40:AA40),1,0)</f>
        <v>0</v>
      </c>
      <c r="AX40" s="37">
        <f>IF(SUM(AB40:AF40),1,0)</f>
        <v>0</v>
      </c>
      <c r="AY40" s="37">
        <f>IF(SUM(AG40:AI40),1,0)</f>
        <v>0</v>
      </c>
      <c r="AZ40" s="37">
        <f>IF(SUM(L40:S40),1,0)</f>
        <v>1</v>
      </c>
      <c r="BA40" s="37"/>
      <c r="BB40" s="37"/>
      <c r="BC40" s="37"/>
      <c r="BD40" s="37">
        <v>1</v>
      </c>
      <c r="BE40" s="37"/>
      <c r="BF40" s="37"/>
      <c r="BG40" s="37"/>
      <c r="BH40" s="45"/>
      <c r="BI40" s="43">
        <v>1</v>
      </c>
      <c r="BJ40" s="37"/>
      <c r="BK40" s="37"/>
      <c r="BL40" s="37"/>
      <c r="BM40" s="37"/>
      <c r="BN40" s="45"/>
      <c r="BO40" s="43"/>
      <c r="BP40" s="37"/>
      <c r="BQ40" s="37"/>
      <c r="BR40" s="37"/>
      <c r="BS40" s="37"/>
      <c r="BT40" s="45">
        <v>1</v>
      </c>
      <c r="BU40" s="43"/>
      <c r="BV40" s="37"/>
      <c r="BW40" s="37"/>
      <c r="BX40" s="37"/>
      <c r="BY40" s="45">
        <v>1</v>
      </c>
      <c r="BZ40" s="43"/>
      <c r="CA40" s="37"/>
      <c r="CB40" s="37"/>
      <c r="CC40" s="45">
        <v>1</v>
      </c>
      <c r="CD40" s="43"/>
      <c r="CE40" s="37"/>
      <c r="CF40" s="37"/>
      <c r="CG40" s="44"/>
      <c r="CH40" s="43"/>
      <c r="CI40" s="37"/>
      <c r="CJ40" s="37"/>
      <c r="CK40" s="37"/>
      <c r="CL40" s="37"/>
      <c r="CM40" s="37"/>
      <c r="CN40" s="37"/>
      <c r="CO40" s="37"/>
      <c r="CP40" s="37">
        <v>1</v>
      </c>
      <c r="CQ40" s="37"/>
      <c r="CR40" s="37"/>
      <c r="CS40" s="37"/>
      <c r="CT40" s="37"/>
      <c r="CU40" s="37"/>
      <c r="CV40" s="44"/>
      <c r="CW40" s="44"/>
      <c r="CX40" s="47"/>
      <c r="CY40" s="57" t="s">
        <v>170</v>
      </c>
      <c r="CZ40" s="40" t="s">
        <v>171</v>
      </c>
      <c r="DA40" s="39"/>
    </row>
    <row r="41" spans="2:105" ht="13.5">
      <c r="B41" s="30">
        <v>28</v>
      </c>
      <c r="C41" s="48">
        <v>39539</v>
      </c>
      <c r="D41" s="43"/>
      <c r="E41" s="43"/>
      <c r="F41" s="43">
        <v>1</v>
      </c>
      <c r="G41" s="43"/>
      <c r="H41" s="37"/>
      <c r="I41" s="37"/>
      <c r="J41" s="44"/>
      <c r="K41" s="45">
        <v>1</v>
      </c>
      <c r="L41" s="43"/>
      <c r="M41" s="37"/>
      <c r="N41" s="37"/>
      <c r="O41" s="37"/>
      <c r="P41" s="37"/>
      <c r="Q41" s="37"/>
      <c r="R41" s="37"/>
      <c r="S41" s="45">
        <v>1</v>
      </c>
      <c r="T41" s="43"/>
      <c r="U41" s="37"/>
      <c r="V41" s="37"/>
      <c r="W41" s="37"/>
      <c r="X41" s="37"/>
      <c r="Y41" s="37"/>
      <c r="Z41" s="37"/>
      <c r="AA41" s="45"/>
      <c r="AB41" s="43"/>
      <c r="AC41" s="37"/>
      <c r="AD41" s="37"/>
      <c r="AE41" s="37"/>
      <c r="AF41" s="45"/>
      <c r="AG41" s="46"/>
      <c r="AH41" s="37"/>
      <c r="AI41" s="45"/>
      <c r="AJ41" s="49"/>
      <c r="AK41" s="37">
        <v>1</v>
      </c>
      <c r="AL41" s="37"/>
      <c r="AM41" s="37"/>
      <c r="AN41" s="37"/>
      <c r="AO41" s="37">
        <v>1</v>
      </c>
      <c r="AP41" s="37"/>
      <c r="AQ41" s="37"/>
      <c r="AR41" s="37"/>
      <c r="AS41" s="37"/>
      <c r="AT41" s="37"/>
      <c r="AU41" s="37"/>
      <c r="AV41" s="37"/>
      <c r="AW41" s="37">
        <f>IF(SUM(T41:AA41),1,0)</f>
        <v>0</v>
      </c>
      <c r="AX41" s="37">
        <f>IF(SUM(AB41:AF41),1,0)</f>
        <v>0</v>
      </c>
      <c r="AY41" s="37">
        <f>IF(SUM(AG41:AI41),1,0)</f>
        <v>0</v>
      </c>
      <c r="AZ41" s="37">
        <f>IF(SUM(L41:S41),1,0)</f>
        <v>1</v>
      </c>
      <c r="BA41" s="37"/>
      <c r="BB41" s="37">
        <v>1</v>
      </c>
      <c r="BC41" s="37">
        <v>1</v>
      </c>
      <c r="BD41" s="37">
        <v>1</v>
      </c>
      <c r="BE41" s="37"/>
      <c r="BF41" s="37"/>
      <c r="BG41" s="37">
        <v>1</v>
      </c>
      <c r="BH41" s="45"/>
      <c r="BI41" s="43"/>
      <c r="BJ41" s="37"/>
      <c r="BK41" s="37"/>
      <c r="BL41" s="37"/>
      <c r="BM41" s="37"/>
      <c r="BN41" s="45">
        <v>1</v>
      </c>
      <c r="BO41" s="43"/>
      <c r="BP41" s="37"/>
      <c r="BQ41" s="37"/>
      <c r="BR41" s="37"/>
      <c r="BS41" s="37"/>
      <c r="BT41" s="45">
        <v>1</v>
      </c>
      <c r="BU41" s="43">
        <v>1</v>
      </c>
      <c r="BV41" s="37">
        <v>1</v>
      </c>
      <c r="BW41" s="37"/>
      <c r="BX41" s="37"/>
      <c r="BY41" s="45"/>
      <c r="BZ41" s="43"/>
      <c r="CA41" s="37"/>
      <c r="CB41" s="37"/>
      <c r="CC41" s="45">
        <v>1</v>
      </c>
      <c r="CD41" s="43"/>
      <c r="CE41" s="37"/>
      <c r="CF41" s="37"/>
      <c r="CG41" s="44"/>
      <c r="CH41" s="43"/>
      <c r="CI41" s="37"/>
      <c r="CJ41" s="37">
        <v>1</v>
      </c>
      <c r="CK41" s="37"/>
      <c r="CL41" s="37"/>
      <c r="CM41" s="37"/>
      <c r="CN41" s="37"/>
      <c r="CO41" s="37"/>
      <c r="CP41" s="37"/>
      <c r="CQ41" s="37"/>
      <c r="CR41" s="37"/>
      <c r="CS41" s="37"/>
      <c r="CT41" s="37"/>
      <c r="CU41" s="37"/>
      <c r="CV41" s="44"/>
      <c r="CW41" s="44"/>
      <c r="CX41" s="47"/>
      <c r="CY41" s="39" t="s">
        <v>172</v>
      </c>
      <c r="CZ41" s="40" t="s">
        <v>173</v>
      </c>
      <c r="DA41" s="39"/>
    </row>
    <row r="42" spans="2:105" ht="13.5">
      <c r="B42" s="41">
        <v>29</v>
      </c>
      <c r="C42" s="48">
        <v>39542</v>
      </c>
      <c r="D42" s="43">
        <v>1</v>
      </c>
      <c r="E42" s="43"/>
      <c r="F42" s="43"/>
      <c r="G42" s="43"/>
      <c r="H42" s="37"/>
      <c r="I42" s="37"/>
      <c r="J42" s="44"/>
      <c r="K42" s="45">
        <v>1</v>
      </c>
      <c r="L42" s="43"/>
      <c r="M42" s="37"/>
      <c r="N42" s="37"/>
      <c r="O42" s="37"/>
      <c r="P42" s="37"/>
      <c r="Q42" s="37"/>
      <c r="R42" s="37"/>
      <c r="S42" s="45"/>
      <c r="T42" s="43"/>
      <c r="U42" s="37"/>
      <c r="V42" s="37"/>
      <c r="W42" s="37"/>
      <c r="X42" s="37"/>
      <c r="Y42" s="37"/>
      <c r="Z42" s="37"/>
      <c r="AA42" s="45"/>
      <c r="AB42" s="43"/>
      <c r="AC42" s="37"/>
      <c r="AD42" s="37"/>
      <c r="AE42" s="37"/>
      <c r="AF42" s="45"/>
      <c r="AG42" s="46"/>
      <c r="AH42" s="37"/>
      <c r="AI42" s="45"/>
      <c r="AJ42" s="49"/>
      <c r="AK42" s="37"/>
      <c r="AL42" s="37">
        <v>1</v>
      </c>
      <c r="AM42" s="37"/>
      <c r="AN42" s="37"/>
      <c r="AO42" s="37">
        <v>1</v>
      </c>
      <c r="AP42" s="37"/>
      <c r="AQ42" s="37"/>
      <c r="AR42" s="37"/>
      <c r="AS42" s="37"/>
      <c r="AT42" s="37"/>
      <c r="AU42" s="37"/>
      <c r="AV42" s="37"/>
      <c r="AW42" s="37">
        <f>IF(SUM(T42:AA42),1,0)</f>
        <v>0</v>
      </c>
      <c r="AX42" s="37">
        <f>IF(SUM(AB42:AF42),1,0)</f>
        <v>0</v>
      </c>
      <c r="AY42" s="37">
        <f>IF(SUM(AG42:AI42),1,0)</f>
        <v>0</v>
      </c>
      <c r="AZ42" s="37">
        <f>IF(SUM(L42:S42),1,0)</f>
        <v>0</v>
      </c>
      <c r="BA42" s="37"/>
      <c r="BB42" s="37"/>
      <c r="BC42" s="37"/>
      <c r="BD42" s="37"/>
      <c r="BE42" s="37"/>
      <c r="BF42" s="37"/>
      <c r="BG42" s="37"/>
      <c r="BH42" s="45"/>
      <c r="BI42" s="43"/>
      <c r="BJ42" s="37"/>
      <c r="BK42" s="37"/>
      <c r="BL42" s="37"/>
      <c r="BM42" s="37"/>
      <c r="BN42" s="45">
        <v>1</v>
      </c>
      <c r="BO42" s="43"/>
      <c r="BP42" s="37"/>
      <c r="BQ42" s="37"/>
      <c r="BR42" s="37">
        <v>1</v>
      </c>
      <c r="BS42" s="37">
        <v>1</v>
      </c>
      <c r="BT42" s="45"/>
      <c r="BU42" s="43">
        <v>1</v>
      </c>
      <c r="BV42" s="37"/>
      <c r="BW42" s="37"/>
      <c r="BX42" s="37"/>
      <c r="BY42" s="45"/>
      <c r="BZ42" s="43">
        <v>1</v>
      </c>
      <c r="CA42" s="37"/>
      <c r="CB42" s="37"/>
      <c r="CC42" s="45"/>
      <c r="CD42" s="43"/>
      <c r="CE42" s="37"/>
      <c r="CF42" s="37">
        <v>1</v>
      </c>
      <c r="CG42" s="44"/>
      <c r="CH42" s="43"/>
      <c r="CI42" s="37"/>
      <c r="CJ42" s="37">
        <v>1</v>
      </c>
      <c r="CK42" s="37"/>
      <c r="CL42" s="37"/>
      <c r="CM42" s="37"/>
      <c r="CN42" s="37"/>
      <c r="CO42" s="37"/>
      <c r="CP42" s="37"/>
      <c r="CQ42" s="37"/>
      <c r="CR42" s="37"/>
      <c r="CS42" s="37"/>
      <c r="CT42" s="37"/>
      <c r="CU42" s="37"/>
      <c r="CV42" s="44"/>
      <c r="CW42" s="44"/>
      <c r="CX42" s="47"/>
      <c r="CY42" s="39" t="s">
        <v>174</v>
      </c>
      <c r="CZ42" s="40" t="s">
        <v>175</v>
      </c>
      <c r="DA42" s="39"/>
    </row>
    <row r="43" spans="2:105" ht="12.75">
      <c r="B43" s="41">
        <v>30</v>
      </c>
      <c r="C43" s="48">
        <v>39545</v>
      </c>
      <c r="D43" s="43">
        <v>1</v>
      </c>
      <c r="E43" s="43"/>
      <c r="F43" s="43"/>
      <c r="G43" s="43"/>
      <c r="H43" s="37"/>
      <c r="I43" s="37"/>
      <c r="J43" s="44"/>
      <c r="K43" s="45">
        <v>1</v>
      </c>
      <c r="L43" s="43"/>
      <c r="M43" s="37"/>
      <c r="N43" s="37"/>
      <c r="O43" s="37"/>
      <c r="P43" s="37"/>
      <c r="Q43" s="37"/>
      <c r="R43" s="37"/>
      <c r="S43" s="45"/>
      <c r="T43" s="43"/>
      <c r="U43" s="37"/>
      <c r="V43" s="37"/>
      <c r="W43" s="37"/>
      <c r="X43" s="37"/>
      <c r="Y43" s="37"/>
      <c r="Z43" s="37"/>
      <c r="AA43" s="45"/>
      <c r="AB43" s="43"/>
      <c r="AC43" s="37"/>
      <c r="AD43" s="37"/>
      <c r="AE43" s="37"/>
      <c r="AF43" s="45"/>
      <c r="AG43" s="46">
        <v>1</v>
      </c>
      <c r="AH43" s="37">
        <v>1</v>
      </c>
      <c r="AI43" s="45"/>
      <c r="AJ43" s="49"/>
      <c r="AK43" s="37"/>
      <c r="AL43" s="37"/>
      <c r="AM43" s="37"/>
      <c r="AN43" s="37"/>
      <c r="AO43" s="37"/>
      <c r="AP43" s="37"/>
      <c r="AQ43" s="37"/>
      <c r="AR43" s="37">
        <v>1</v>
      </c>
      <c r="AS43" s="37">
        <v>1</v>
      </c>
      <c r="AT43" s="37"/>
      <c r="AU43" s="37"/>
      <c r="AV43" s="37"/>
      <c r="AW43" s="37">
        <f>IF(SUM(T43:AA43),1,0)</f>
        <v>0</v>
      </c>
      <c r="AX43" s="37">
        <f>IF(SUM(AB43:AF43),1,0)</f>
        <v>0</v>
      </c>
      <c r="AY43" s="37">
        <f>IF(SUM(AG43:AI43),1,0)</f>
        <v>1</v>
      </c>
      <c r="AZ43" s="37">
        <f>IF(SUM(L43:S43),1,0)</f>
        <v>0</v>
      </c>
      <c r="BA43" s="37"/>
      <c r="BB43" s="37"/>
      <c r="BC43" s="37"/>
      <c r="BD43" s="37">
        <v>1</v>
      </c>
      <c r="BE43" s="37"/>
      <c r="BF43" s="37"/>
      <c r="BG43" s="37"/>
      <c r="BH43" s="45"/>
      <c r="BI43" s="43"/>
      <c r="BJ43" s="37"/>
      <c r="BK43" s="37"/>
      <c r="BL43" s="37"/>
      <c r="BM43" s="37">
        <v>1</v>
      </c>
      <c r="BN43" s="45"/>
      <c r="BO43" s="43"/>
      <c r="BP43" s="37"/>
      <c r="BQ43" s="37">
        <v>1</v>
      </c>
      <c r="BR43" s="37">
        <v>1</v>
      </c>
      <c r="BS43" s="37">
        <v>1</v>
      </c>
      <c r="BT43" s="45"/>
      <c r="BU43" s="43">
        <v>1</v>
      </c>
      <c r="BV43" s="37">
        <v>1</v>
      </c>
      <c r="BW43" s="37"/>
      <c r="BX43" s="37"/>
      <c r="BY43" s="45"/>
      <c r="BZ43" s="43">
        <v>1</v>
      </c>
      <c r="CA43" s="37"/>
      <c r="CB43" s="37"/>
      <c r="CC43" s="45"/>
      <c r="CD43" s="43"/>
      <c r="CE43" s="37"/>
      <c r="CF43" s="37">
        <v>1</v>
      </c>
      <c r="CG43" s="44"/>
      <c r="CH43" s="43"/>
      <c r="CI43" s="37"/>
      <c r="CJ43" s="37"/>
      <c r="CK43" s="37"/>
      <c r="CL43" s="37"/>
      <c r="CM43" s="37"/>
      <c r="CN43" s="37"/>
      <c r="CO43" s="37"/>
      <c r="CP43" s="37">
        <v>1</v>
      </c>
      <c r="CQ43" s="37"/>
      <c r="CR43" s="37"/>
      <c r="CS43" s="37"/>
      <c r="CT43" s="37"/>
      <c r="CU43" s="37"/>
      <c r="CV43" s="44"/>
      <c r="CW43" s="44"/>
      <c r="CX43" s="47"/>
      <c r="CY43" s="39" t="s">
        <v>176</v>
      </c>
      <c r="CZ43" s="39" t="s">
        <v>177</v>
      </c>
      <c r="DA43" s="39" t="s">
        <v>178</v>
      </c>
    </row>
    <row r="44" spans="2:105" ht="13.5">
      <c r="B44" s="30">
        <v>31</v>
      </c>
      <c r="C44" s="48">
        <v>39549</v>
      </c>
      <c r="D44" s="43">
        <v>1</v>
      </c>
      <c r="E44" s="43"/>
      <c r="F44" s="43"/>
      <c r="G44" s="43">
        <v>1</v>
      </c>
      <c r="H44" s="37"/>
      <c r="I44" s="37"/>
      <c r="J44" s="44"/>
      <c r="K44" s="45"/>
      <c r="L44" s="43"/>
      <c r="M44" s="37"/>
      <c r="N44" s="37"/>
      <c r="O44" s="37"/>
      <c r="P44" s="37"/>
      <c r="Q44" s="37"/>
      <c r="R44" s="37"/>
      <c r="S44" s="45"/>
      <c r="T44" s="43"/>
      <c r="U44" s="37"/>
      <c r="V44" s="37"/>
      <c r="W44" s="37"/>
      <c r="X44" s="37"/>
      <c r="Y44" s="37"/>
      <c r="Z44" s="37"/>
      <c r="AA44" s="45"/>
      <c r="AB44" s="43"/>
      <c r="AC44" s="37"/>
      <c r="AD44" s="37"/>
      <c r="AE44" s="37"/>
      <c r="AF44" s="45"/>
      <c r="AG44" s="46"/>
      <c r="AH44" s="37"/>
      <c r="AI44" s="45"/>
      <c r="AJ44" s="49"/>
      <c r="AK44" s="37"/>
      <c r="AL44" s="37"/>
      <c r="AM44" s="37"/>
      <c r="AN44" s="37"/>
      <c r="AO44" s="37"/>
      <c r="AP44" s="37"/>
      <c r="AQ44" s="37">
        <v>1</v>
      </c>
      <c r="AR44" s="37"/>
      <c r="AS44" s="37"/>
      <c r="AT44" s="37"/>
      <c r="AU44" s="37"/>
      <c r="AV44" s="37">
        <v>1</v>
      </c>
      <c r="AW44" s="37">
        <f>IF(SUM(T44:AA44),1,0)</f>
        <v>0</v>
      </c>
      <c r="AX44" s="37">
        <f>IF(SUM(AB44:AF44),1,0)</f>
        <v>0</v>
      </c>
      <c r="AY44" s="37">
        <f>IF(SUM(AG44:AI44),1,0)</f>
        <v>0</v>
      </c>
      <c r="AZ44" s="37">
        <f>IF(SUM(L44:S44),1,0)</f>
        <v>0</v>
      </c>
      <c r="BA44" s="37"/>
      <c r="BB44" s="37"/>
      <c r="BC44" s="37"/>
      <c r="BD44" s="37"/>
      <c r="BE44" s="37"/>
      <c r="BF44" s="37"/>
      <c r="BG44" s="37"/>
      <c r="BH44" s="45"/>
      <c r="BI44" s="43"/>
      <c r="BJ44" s="37"/>
      <c r="BK44" s="37"/>
      <c r="BL44" s="37"/>
      <c r="BM44" s="37"/>
      <c r="BN44" s="45">
        <v>1</v>
      </c>
      <c r="BO44" s="43"/>
      <c r="BP44" s="37"/>
      <c r="BQ44" s="37"/>
      <c r="BR44" s="37"/>
      <c r="BS44" s="37"/>
      <c r="BT44" s="45">
        <v>1</v>
      </c>
      <c r="BU44" s="43">
        <v>1</v>
      </c>
      <c r="BV44" s="37"/>
      <c r="BW44" s="37"/>
      <c r="BX44" s="37"/>
      <c r="BY44" s="45"/>
      <c r="BZ44" s="43">
        <v>1</v>
      </c>
      <c r="CA44" s="37"/>
      <c r="CB44" s="37"/>
      <c r="CC44" s="45"/>
      <c r="CD44" s="43"/>
      <c r="CE44" s="37"/>
      <c r="CF44" s="37">
        <v>1</v>
      </c>
      <c r="CG44" s="44"/>
      <c r="CH44" s="43"/>
      <c r="CI44" s="37"/>
      <c r="CJ44" s="37">
        <v>1</v>
      </c>
      <c r="CK44" s="37"/>
      <c r="CL44" s="37"/>
      <c r="CM44" s="37"/>
      <c r="CN44" s="37"/>
      <c r="CO44" s="37"/>
      <c r="CP44" s="37"/>
      <c r="CQ44" s="37"/>
      <c r="CR44" s="37"/>
      <c r="CS44" s="37"/>
      <c r="CT44" s="37"/>
      <c r="CU44" s="37"/>
      <c r="CV44" s="44"/>
      <c r="CW44" s="44"/>
      <c r="CX44" s="47"/>
      <c r="CY44" s="39" t="s">
        <v>179</v>
      </c>
      <c r="CZ44" s="40" t="s">
        <v>180</v>
      </c>
      <c r="DA44" s="39" t="s">
        <v>181</v>
      </c>
    </row>
    <row r="45" spans="2:105" ht="13.5">
      <c r="B45" s="41">
        <v>32</v>
      </c>
      <c r="C45" s="48">
        <v>39552</v>
      </c>
      <c r="D45" s="43">
        <v>1</v>
      </c>
      <c r="E45" s="43">
        <v>1</v>
      </c>
      <c r="F45" s="43"/>
      <c r="G45" s="43"/>
      <c r="H45" s="37"/>
      <c r="I45" s="37">
        <v>1</v>
      </c>
      <c r="J45" s="44"/>
      <c r="K45" s="45"/>
      <c r="L45" s="43"/>
      <c r="M45" s="37"/>
      <c r="N45" s="37"/>
      <c r="O45" s="37"/>
      <c r="P45" s="37"/>
      <c r="Q45" s="37"/>
      <c r="R45" s="37"/>
      <c r="S45" s="45"/>
      <c r="T45" s="43"/>
      <c r="U45" s="37"/>
      <c r="V45" s="37"/>
      <c r="W45" s="37"/>
      <c r="X45" s="37"/>
      <c r="Y45" s="37"/>
      <c r="Z45" s="37"/>
      <c r="AA45" s="45"/>
      <c r="AB45" s="43"/>
      <c r="AC45" s="37"/>
      <c r="AD45" s="37"/>
      <c r="AE45" s="37"/>
      <c r="AF45" s="45"/>
      <c r="AG45" s="46">
        <v>1</v>
      </c>
      <c r="AH45" s="37"/>
      <c r="AI45" s="45"/>
      <c r="AJ45" s="49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>
        <f>IF(SUM(T45:AA45),1,0)</f>
        <v>0</v>
      </c>
      <c r="AX45" s="37">
        <f>IF(SUM(AB45:AF45),1,0)</f>
        <v>0</v>
      </c>
      <c r="AY45" s="37">
        <f>IF(SUM(AG45:AI45),1,0)</f>
        <v>1</v>
      </c>
      <c r="AZ45" s="37">
        <f>IF(SUM(L45:S45),1,0)</f>
        <v>0</v>
      </c>
      <c r="BA45" s="37"/>
      <c r="BB45" s="37"/>
      <c r="BC45" s="37">
        <v>1</v>
      </c>
      <c r="BD45" s="37"/>
      <c r="BE45" s="37"/>
      <c r="BF45" s="37"/>
      <c r="BG45" s="37"/>
      <c r="BH45" s="45"/>
      <c r="BI45" s="43">
        <v>1</v>
      </c>
      <c r="BJ45" s="37"/>
      <c r="BK45" s="37"/>
      <c r="BL45" s="37"/>
      <c r="BM45" s="37"/>
      <c r="BN45" s="45"/>
      <c r="BO45" s="43"/>
      <c r="BP45" s="37"/>
      <c r="BQ45" s="37"/>
      <c r="BR45" s="37"/>
      <c r="BS45" s="37"/>
      <c r="BT45" s="45">
        <v>1</v>
      </c>
      <c r="BU45" s="43"/>
      <c r="BV45" s="37">
        <v>1</v>
      </c>
      <c r="BW45" s="37"/>
      <c r="BX45" s="37"/>
      <c r="BY45" s="45"/>
      <c r="BZ45" s="43"/>
      <c r="CA45" s="37"/>
      <c r="CB45" s="37"/>
      <c r="CC45" s="45">
        <v>1</v>
      </c>
      <c r="CD45" s="43"/>
      <c r="CE45" s="37"/>
      <c r="CF45" s="37"/>
      <c r="CG45" s="44"/>
      <c r="CH45" s="43"/>
      <c r="CI45" s="37"/>
      <c r="CJ45" s="37"/>
      <c r="CK45" s="37"/>
      <c r="CL45" s="37"/>
      <c r="CM45" s="37"/>
      <c r="CN45" s="37"/>
      <c r="CO45" s="37"/>
      <c r="CP45" s="37"/>
      <c r="CQ45" s="37"/>
      <c r="CR45" s="37"/>
      <c r="CS45" s="37"/>
      <c r="CT45" s="37"/>
      <c r="CU45" s="37"/>
      <c r="CV45" s="44"/>
      <c r="CW45" s="44"/>
      <c r="CX45" s="47">
        <v>1</v>
      </c>
      <c r="CY45" s="39" t="s">
        <v>182</v>
      </c>
      <c r="CZ45" s="40" t="s">
        <v>183</v>
      </c>
      <c r="DA45" s="39"/>
    </row>
    <row r="46" spans="2:105" ht="13.5">
      <c r="B46" s="41">
        <v>33</v>
      </c>
      <c r="C46" s="48">
        <v>39552</v>
      </c>
      <c r="D46" s="43">
        <v>1</v>
      </c>
      <c r="E46" s="43"/>
      <c r="F46" s="43"/>
      <c r="G46" s="43"/>
      <c r="H46" s="37"/>
      <c r="I46" s="37"/>
      <c r="J46" s="44"/>
      <c r="K46" s="45">
        <v>1</v>
      </c>
      <c r="L46" s="43"/>
      <c r="M46" s="37"/>
      <c r="N46" s="37"/>
      <c r="O46" s="37"/>
      <c r="P46" s="37"/>
      <c r="Q46" s="37"/>
      <c r="R46" s="37"/>
      <c r="S46" s="45"/>
      <c r="T46" s="43"/>
      <c r="U46" s="37"/>
      <c r="V46" s="37"/>
      <c r="W46" s="37"/>
      <c r="X46" s="37"/>
      <c r="Y46" s="37"/>
      <c r="Z46" s="37"/>
      <c r="AA46" s="45"/>
      <c r="AB46" s="43"/>
      <c r="AC46" s="37"/>
      <c r="AD46" s="37"/>
      <c r="AE46" s="37"/>
      <c r="AF46" s="45"/>
      <c r="AG46" s="46"/>
      <c r="AH46" s="37"/>
      <c r="AI46" s="45"/>
      <c r="AJ46" s="49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>
        <f>IF(SUM(T46:AA46),1,0)</f>
        <v>0</v>
      </c>
      <c r="AX46" s="37">
        <f>IF(SUM(AB46:AF46),1,0)</f>
        <v>0</v>
      </c>
      <c r="AY46" s="37">
        <f>IF(SUM(AG46:AI46),1,0)</f>
        <v>0</v>
      </c>
      <c r="AZ46" s="37">
        <f>IF(SUM(L46:S46),1,0)</f>
        <v>0</v>
      </c>
      <c r="BA46" s="37"/>
      <c r="BB46" s="37"/>
      <c r="BC46" s="37">
        <v>1</v>
      </c>
      <c r="BD46" s="37"/>
      <c r="BE46" s="37"/>
      <c r="BF46" s="37"/>
      <c r="BG46" s="37"/>
      <c r="BH46" s="45"/>
      <c r="BI46" s="43">
        <v>1</v>
      </c>
      <c r="BJ46" s="37"/>
      <c r="BK46" s="37"/>
      <c r="BL46" s="37"/>
      <c r="BM46" s="37"/>
      <c r="BN46" s="45"/>
      <c r="BO46" s="43"/>
      <c r="BP46" s="37"/>
      <c r="BQ46" s="37"/>
      <c r="BR46" s="37"/>
      <c r="BS46" s="37"/>
      <c r="BT46" s="45">
        <v>1</v>
      </c>
      <c r="BU46" s="43"/>
      <c r="BV46" s="37"/>
      <c r="BW46" s="37">
        <v>1</v>
      </c>
      <c r="BX46" s="37">
        <v>1</v>
      </c>
      <c r="BY46" s="45"/>
      <c r="BZ46" s="43"/>
      <c r="CA46" s="37"/>
      <c r="CB46" s="37"/>
      <c r="CC46" s="45">
        <v>1</v>
      </c>
      <c r="CD46" s="43"/>
      <c r="CE46" s="37"/>
      <c r="CF46" s="37"/>
      <c r="CG46" s="44"/>
      <c r="CH46" s="43"/>
      <c r="CI46" s="37"/>
      <c r="CJ46" s="37"/>
      <c r="CK46" s="37"/>
      <c r="CL46" s="37"/>
      <c r="CM46" s="37"/>
      <c r="CN46" s="37"/>
      <c r="CO46" s="37"/>
      <c r="CP46" s="37"/>
      <c r="CQ46" s="37"/>
      <c r="CR46" s="37"/>
      <c r="CS46" s="37"/>
      <c r="CT46" s="37"/>
      <c r="CU46" s="37"/>
      <c r="CV46" s="44"/>
      <c r="CW46" s="44"/>
      <c r="CX46" s="47">
        <v>1</v>
      </c>
      <c r="CY46" s="39" t="s">
        <v>182</v>
      </c>
      <c r="CZ46" s="40" t="s">
        <v>183</v>
      </c>
      <c r="DA46" s="39"/>
    </row>
    <row r="47" spans="2:105" ht="13.5">
      <c r="B47" s="30">
        <v>34</v>
      </c>
      <c r="C47" s="48">
        <v>39563</v>
      </c>
      <c r="D47" s="43">
        <v>1</v>
      </c>
      <c r="E47" s="43"/>
      <c r="F47" s="43"/>
      <c r="G47" s="43">
        <v>1</v>
      </c>
      <c r="H47" s="37"/>
      <c r="I47" s="37"/>
      <c r="J47" s="44"/>
      <c r="K47" s="45"/>
      <c r="L47" s="43"/>
      <c r="M47" s="37"/>
      <c r="N47" s="37"/>
      <c r="O47" s="37"/>
      <c r="P47" s="37"/>
      <c r="Q47" s="37"/>
      <c r="R47" s="37"/>
      <c r="S47" s="45"/>
      <c r="T47" s="43"/>
      <c r="U47" s="37"/>
      <c r="V47" s="37"/>
      <c r="W47" s="37"/>
      <c r="X47" s="37"/>
      <c r="Y47" s="37"/>
      <c r="Z47" s="37"/>
      <c r="AA47" s="45"/>
      <c r="AB47" s="43"/>
      <c r="AC47" s="37"/>
      <c r="AD47" s="37"/>
      <c r="AE47" s="37"/>
      <c r="AF47" s="45"/>
      <c r="AG47" s="46"/>
      <c r="AH47" s="37"/>
      <c r="AI47" s="45"/>
      <c r="AJ47" s="49"/>
      <c r="AK47" s="37"/>
      <c r="AL47" s="37"/>
      <c r="AM47" s="37"/>
      <c r="AN47" s="37"/>
      <c r="AO47" s="37"/>
      <c r="AP47" s="37"/>
      <c r="AQ47" s="37">
        <v>1</v>
      </c>
      <c r="AR47" s="37"/>
      <c r="AS47" s="37"/>
      <c r="AT47" s="37"/>
      <c r="AU47" s="37"/>
      <c r="AV47" s="37">
        <v>1</v>
      </c>
      <c r="AW47" s="37">
        <f>IF(SUM(T47:AA47),1,0)</f>
        <v>0</v>
      </c>
      <c r="AX47" s="37">
        <f>IF(SUM(AB47:AF47),1,0)</f>
        <v>0</v>
      </c>
      <c r="AY47" s="37">
        <f>IF(SUM(AG47:AI47),1,0)</f>
        <v>0</v>
      </c>
      <c r="AZ47" s="37">
        <f>IF(SUM(L47:S47),1,0)</f>
        <v>0</v>
      </c>
      <c r="BA47" s="37"/>
      <c r="BB47" s="37"/>
      <c r="BC47" s="37"/>
      <c r="BD47" s="37"/>
      <c r="BE47" s="37"/>
      <c r="BF47" s="37">
        <v>1</v>
      </c>
      <c r="BG47" s="37"/>
      <c r="BH47" s="45"/>
      <c r="BI47" s="43">
        <v>1</v>
      </c>
      <c r="BJ47" s="37"/>
      <c r="BK47" s="37"/>
      <c r="BL47" s="37"/>
      <c r="BM47" s="37"/>
      <c r="BN47" s="45"/>
      <c r="BO47" s="43"/>
      <c r="BP47" s="37"/>
      <c r="BQ47" s="37"/>
      <c r="BR47" s="37"/>
      <c r="BS47" s="37"/>
      <c r="BT47" s="45">
        <v>1</v>
      </c>
      <c r="BU47" s="43"/>
      <c r="BV47" s="37">
        <v>1</v>
      </c>
      <c r="BW47" s="37"/>
      <c r="BX47" s="37"/>
      <c r="BY47" s="45"/>
      <c r="BZ47" s="43">
        <v>1</v>
      </c>
      <c r="CA47" s="37"/>
      <c r="CB47" s="37"/>
      <c r="CC47" s="45"/>
      <c r="CD47" s="43"/>
      <c r="CE47" s="37"/>
      <c r="CF47" s="37"/>
      <c r="CG47" s="44">
        <v>1</v>
      </c>
      <c r="CH47" s="43">
        <v>1</v>
      </c>
      <c r="CI47" s="37"/>
      <c r="CJ47" s="37"/>
      <c r="CK47" s="37"/>
      <c r="CL47" s="37"/>
      <c r="CM47" s="37"/>
      <c r="CN47" s="37"/>
      <c r="CO47" s="37"/>
      <c r="CP47" s="37"/>
      <c r="CQ47" s="37"/>
      <c r="CR47" s="37"/>
      <c r="CS47" s="37"/>
      <c r="CT47" s="37"/>
      <c r="CU47" s="37"/>
      <c r="CV47" s="44"/>
      <c r="CW47" s="44"/>
      <c r="CX47" s="47"/>
      <c r="CY47" s="39" t="s">
        <v>184</v>
      </c>
      <c r="CZ47" s="40" t="s">
        <v>185</v>
      </c>
      <c r="DA47" s="39" t="s">
        <v>186</v>
      </c>
    </row>
    <row r="48" spans="2:105" ht="13.5">
      <c r="B48" s="41">
        <v>35</v>
      </c>
      <c r="C48" s="48">
        <v>39574</v>
      </c>
      <c r="D48" s="43">
        <v>1</v>
      </c>
      <c r="E48" s="43"/>
      <c r="F48" s="43"/>
      <c r="G48" s="43"/>
      <c r="H48" s="37"/>
      <c r="I48" s="37">
        <v>1</v>
      </c>
      <c r="J48" s="44"/>
      <c r="K48" s="45"/>
      <c r="L48" s="43"/>
      <c r="M48" s="37"/>
      <c r="N48" s="37"/>
      <c r="O48" s="37"/>
      <c r="P48" s="37"/>
      <c r="Q48" s="37"/>
      <c r="R48" s="37"/>
      <c r="S48" s="45"/>
      <c r="T48" s="43"/>
      <c r="U48" s="37"/>
      <c r="V48" s="37"/>
      <c r="W48" s="37"/>
      <c r="X48" s="37"/>
      <c r="Y48" s="37"/>
      <c r="Z48" s="37"/>
      <c r="AA48" s="45"/>
      <c r="AB48" s="43"/>
      <c r="AC48" s="37"/>
      <c r="AD48" s="37"/>
      <c r="AE48" s="37"/>
      <c r="AF48" s="45"/>
      <c r="AG48" s="46"/>
      <c r="AH48" s="37"/>
      <c r="AI48" s="45"/>
      <c r="AJ48" s="49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>
        <v>1</v>
      </c>
      <c r="AW48" s="37">
        <f>IF(SUM(T48:AA48),1,0)</f>
        <v>0</v>
      </c>
      <c r="AX48" s="37">
        <f>IF(SUM(AB48:AF48),1,0)</f>
        <v>0</v>
      </c>
      <c r="AY48" s="37">
        <f>IF(SUM(AG48:AI48),1,0)</f>
        <v>0</v>
      </c>
      <c r="AZ48" s="37">
        <f>IF(SUM(L48:S48),1,0)</f>
        <v>0</v>
      </c>
      <c r="BA48" s="37"/>
      <c r="BB48" s="37"/>
      <c r="BC48" s="37"/>
      <c r="BD48" s="37"/>
      <c r="BE48" s="37"/>
      <c r="BF48" s="37"/>
      <c r="BG48" s="37"/>
      <c r="BH48" s="45"/>
      <c r="BI48" s="43"/>
      <c r="BJ48" s="37"/>
      <c r="BK48" s="37"/>
      <c r="BL48" s="37"/>
      <c r="BM48" s="37"/>
      <c r="BN48" s="45">
        <v>1</v>
      </c>
      <c r="BO48" s="43"/>
      <c r="BP48" s="37"/>
      <c r="BQ48" s="37"/>
      <c r="BR48" s="37"/>
      <c r="BS48" s="37"/>
      <c r="BT48" s="45">
        <v>1</v>
      </c>
      <c r="BU48" s="43"/>
      <c r="BV48" s="37">
        <v>1</v>
      </c>
      <c r="BW48" s="37"/>
      <c r="BX48" s="37"/>
      <c r="BY48" s="45"/>
      <c r="BZ48" s="43"/>
      <c r="CA48" s="37"/>
      <c r="CB48" s="37"/>
      <c r="CC48" s="45">
        <v>1</v>
      </c>
      <c r="CD48" s="43"/>
      <c r="CE48" s="37"/>
      <c r="CF48" s="37"/>
      <c r="CG48" s="44"/>
      <c r="CH48" s="43"/>
      <c r="CI48" s="37"/>
      <c r="CJ48" s="37"/>
      <c r="CK48" s="37"/>
      <c r="CL48" s="37"/>
      <c r="CM48" s="37">
        <v>1</v>
      </c>
      <c r="CN48" s="37"/>
      <c r="CO48" s="37"/>
      <c r="CP48" s="37"/>
      <c r="CQ48" s="37"/>
      <c r="CR48" s="37"/>
      <c r="CS48" s="37"/>
      <c r="CT48" s="37"/>
      <c r="CU48" s="37"/>
      <c r="CV48" s="44"/>
      <c r="CW48" s="44"/>
      <c r="CX48" s="47"/>
      <c r="CY48" s="39" t="s">
        <v>187</v>
      </c>
      <c r="CZ48" s="40" t="s">
        <v>188</v>
      </c>
      <c r="DA48" s="39" t="s">
        <v>189</v>
      </c>
    </row>
    <row r="49" spans="2:105" ht="13.5">
      <c r="B49" s="41">
        <v>36</v>
      </c>
      <c r="C49" s="48">
        <v>39554</v>
      </c>
      <c r="D49" s="43">
        <v>1</v>
      </c>
      <c r="E49" s="43"/>
      <c r="F49" s="43"/>
      <c r="G49" s="43"/>
      <c r="H49" s="37"/>
      <c r="I49" s="37">
        <v>1</v>
      </c>
      <c r="J49" s="44"/>
      <c r="K49" s="45"/>
      <c r="L49" s="43"/>
      <c r="M49" s="37"/>
      <c r="N49" s="37"/>
      <c r="O49" s="37"/>
      <c r="P49" s="37"/>
      <c r="Q49" s="37"/>
      <c r="R49" s="37"/>
      <c r="S49" s="45"/>
      <c r="T49" s="43"/>
      <c r="U49" s="37"/>
      <c r="V49" s="37"/>
      <c r="W49" s="37"/>
      <c r="X49" s="37"/>
      <c r="Y49" s="37"/>
      <c r="Z49" s="37"/>
      <c r="AA49" s="45"/>
      <c r="AB49" s="43"/>
      <c r="AC49" s="37"/>
      <c r="AD49" s="37"/>
      <c r="AE49" s="37"/>
      <c r="AF49" s="45"/>
      <c r="AG49" s="46"/>
      <c r="AH49" s="37"/>
      <c r="AI49" s="45"/>
      <c r="AJ49" s="49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>
        <f>IF(SUM(T49:AA49),1,0)</f>
        <v>0</v>
      </c>
      <c r="AX49" s="37">
        <f>IF(SUM(AB49:AF49),1,0)</f>
        <v>0</v>
      </c>
      <c r="AY49" s="37">
        <f>IF(SUM(AG49:AI49),1,0)</f>
        <v>0</v>
      </c>
      <c r="AZ49" s="37">
        <f>IF(SUM(L49:S49),1,0)</f>
        <v>0</v>
      </c>
      <c r="BA49" s="37"/>
      <c r="BB49" s="37"/>
      <c r="BC49" s="37"/>
      <c r="BD49" s="37"/>
      <c r="BE49" s="37"/>
      <c r="BF49" s="37"/>
      <c r="BG49" s="37"/>
      <c r="BH49" s="45"/>
      <c r="BI49" s="43"/>
      <c r="BJ49" s="37"/>
      <c r="BK49" s="37"/>
      <c r="BL49" s="37"/>
      <c r="BM49" s="37"/>
      <c r="BN49" s="45">
        <v>1</v>
      </c>
      <c r="BO49" s="43">
        <v>1</v>
      </c>
      <c r="BP49" s="37">
        <v>1</v>
      </c>
      <c r="BQ49" s="37"/>
      <c r="BR49" s="37"/>
      <c r="BS49" s="37"/>
      <c r="BT49" s="45"/>
      <c r="BU49" s="43">
        <v>1</v>
      </c>
      <c r="BV49" s="37">
        <v>1</v>
      </c>
      <c r="BW49" s="37"/>
      <c r="BX49" s="37"/>
      <c r="BY49" s="45"/>
      <c r="BZ49" s="43"/>
      <c r="CA49" s="37"/>
      <c r="CB49" s="37"/>
      <c r="CC49" s="45">
        <v>1</v>
      </c>
      <c r="CD49" s="43"/>
      <c r="CE49" s="37"/>
      <c r="CF49" s="37"/>
      <c r="CG49" s="44"/>
      <c r="CH49" s="43"/>
      <c r="CI49" s="37"/>
      <c r="CJ49" s="37"/>
      <c r="CK49" s="37">
        <v>1</v>
      </c>
      <c r="CL49" s="37"/>
      <c r="CM49" s="37"/>
      <c r="CN49" s="37"/>
      <c r="CO49" s="37"/>
      <c r="CP49" s="37"/>
      <c r="CQ49" s="37"/>
      <c r="CR49" s="37"/>
      <c r="CS49" s="37"/>
      <c r="CT49" s="37"/>
      <c r="CU49" s="37"/>
      <c r="CV49" s="44"/>
      <c r="CW49" s="44"/>
      <c r="CX49" s="47"/>
      <c r="CY49" s="39" t="s">
        <v>165</v>
      </c>
      <c r="CZ49" s="40" t="s">
        <v>166</v>
      </c>
      <c r="DA49" s="39"/>
    </row>
    <row r="50" spans="2:105" ht="13.5">
      <c r="B50" s="30">
        <v>37</v>
      </c>
      <c r="C50" s="48">
        <v>39556</v>
      </c>
      <c r="D50" s="43">
        <v>1</v>
      </c>
      <c r="E50" s="43"/>
      <c r="F50" s="43"/>
      <c r="G50" s="43"/>
      <c r="H50" s="37"/>
      <c r="I50" s="37">
        <v>1</v>
      </c>
      <c r="J50" s="44"/>
      <c r="K50" s="45"/>
      <c r="L50" s="43"/>
      <c r="M50" s="37"/>
      <c r="N50" s="37"/>
      <c r="O50" s="37"/>
      <c r="P50" s="37"/>
      <c r="Q50" s="37"/>
      <c r="R50" s="37"/>
      <c r="S50" s="45"/>
      <c r="T50" s="43"/>
      <c r="U50" s="37"/>
      <c r="V50" s="37"/>
      <c r="W50" s="37"/>
      <c r="X50" s="37"/>
      <c r="Y50" s="37"/>
      <c r="Z50" s="37"/>
      <c r="AA50" s="45"/>
      <c r="AB50" s="43"/>
      <c r="AC50" s="37"/>
      <c r="AD50" s="37"/>
      <c r="AE50" s="37"/>
      <c r="AF50" s="45"/>
      <c r="AG50" s="46"/>
      <c r="AH50" s="37"/>
      <c r="AI50" s="45"/>
      <c r="AJ50" s="49">
        <v>1</v>
      </c>
      <c r="AK50" s="37">
        <v>1</v>
      </c>
      <c r="AL50" s="37"/>
      <c r="AM50" s="37">
        <v>1</v>
      </c>
      <c r="AN50" s="37">
        <v>1</v>
      </c>
      <c r="AO50" s="37"/>
      <c r="AP50" s="37">
        <v>1</v>
      </c>
      <c r="AQ50" s="37"/>
      <c r="AR50" s="37"/>
      <c r="AS50" s="37"/>
      <c r="AT50" s="37"/>
      <c r="AU50" s="37"/>
      <c r="AV50" s="37"/>
      <c r="AW50" s="37">
        <f>IF(SUM(T50:AA50),1,0)</f>
        <v>0</v>
      </c>
      <c r="AX50" s="37">
        <f>IF(SUM(AB50:AF50),1,0)</f>
        <v>0</v>
      </c>
      <c r="AY50" s="37">
        <f>IF(SUM(AG50:AI50),1,0)</f>
        <v>0</v>
      </c>
      <c r="AZ50" s="37">
        <f>IF(SUM(L50:S50),1,0)</f>
        <v>0</v>
      </c>
      <c r="BA50" s="37"/>
      <c r="BB50" s="37"/>
      <c r="BC50" s="37">
        <v>1</v>
      </c>
      <c r="BD50" s="37"/>
      <c r="BE50" s="37"/>
      <c r="BF50" s="37"/>
      <c r="BG50" s="37"/>
      <c r="BH50" s="45"/>
      <c r="BI50" s="43">
        <v>1</v>
      </c>
      <c r="BJ50" s="37"/>
      <c r="BK50" s="37"/>
      <c r="BL50" s="37"/>
      <c r="BM50" s="37"/>
      <c r="BN50" s="45"/>
      <c r="BO50" s="43"/>
      <c r="BP50" s="37"/>
      <c r="BQ50" s="37"/>
      <c r="BR50" s="37"/>
      <c r="BS50" s="37"/>
      <c r="BT50" s="45">
        <v>1</v>
      </c>
      <c r="BU50" s="43">
        <v>1</v>
      </c>
      <c r="BV50" s="37">
        <v>1</v>
      </c>
      <c r="BW50" s="37"/>
      <c r="BX50" s="37"/>
      <c r="BY50" s="45"/>
      <c r="BZ50" s="43"/>
      <c r="CA50" s="37"/>
      <c r="CB50" s="37"/>
      <c r="CC50" s="45">
        <v>1</v>
      </c>
      <c r="CD50" s="43"/>
      <c r="CE50" s="37"/>
      <c r="CF50" s="37"/>
      <c r="CG50" s="44"/>
      <c r="CH50" s="43"/>
      <c r="CI50" s="37"/>
      <c r="CJ50" s="37"/>
      <c r="CK50" s="37"/>
      <c r="CL50" s="37"/>
      <c r="CM50" s="37"/>
      <c r="CN50" s="37"/>
      <c r="CO50" s="37">
        <v>1</v>
      </c>
      <c r="CP50" s="37"/>
      <c r="CQ50" s="37"/>
      <c r="CR50" s="37"/>
      <c r="CS50" s="37"/>
      <c r="CT50" s="37"/>
      <c r="CU50" s="37"/>
      <c r="CV50" s="44"/>
      <c r="CW50" s="44"/>
      <c r="CX50" s="47"/>
      <c r="CY50" s="39" t="s">
        <v>190</v>
      </c>
      <c r="CZ50" s="40" t="s">
        <v>191</v>
      </c>
      <c r="DA50" s="39"/>
    </row>
    <row r="51" spans="2:105" ht="13.5">
      <c r="B51" s="41">
        <v>38</v>
      </c>
      <c r="C51" s="48">
        <v>39556</v>
      </c>
      <c r="D51" s="43">
        <v>1</v>
      </c>
      <c r="E51" s="43">
        <v>1</v>
      </c>
      <c r="F51" s="43"/>
      <c r="G51" s="43"/>
      <c r="H51" s="37"/>
      <c r="I51" s="37">
        <v>1</v>
      </c>
      <c r="J51" s="44"/>
      <c r="K51" s="45"/>
      <c r="L51" s="43"/>
      <c r="M51" s="37"/>
      <c r="N51" s="37"/>
      <c r="O51" s="37"/>
      <c r="P51" s="37"/>
      <c r="Q51" s="37"/>
      <c r="R51" s="37"/>
      <c r="S51" s="45"/>
      <c r="T51" s="43"/>
      <c r="U51" s="37"/>
      <c r="V51" s="37"/>
      <c r="W51" s="37"/>
      <c r="X51" s="37"/>
      <c r="Y51" s="37"/>
      <c r="Z51" s="37"/>
      <c r="AA51" s="45"/>
      <c r="AB51" s="43"/>
      <c r="AC51" s="37"/>
      <c r="AD51" s="37"/>
      <c r="AE51" s="37"/>
      <c r="AF51" s="45"/>
      <c r="AG51" s="46"/>
      <c r="AH51" s="37"/>
      <c r="AI51" s="45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>
        <f>IF(SUM(T51:AA51),1,0)</f>
        <v>0</v>
      </c>
      <c r="AX51" s="37">
        <f>IF(SUM(AB51:AF51),1,0)</f>
        <v>0</v>
      </c>
      <c r="AY51" s="37">
        <f>IF(SUM(AG51:AI51),1,0)</f>
        <v>0</v>
      </c>
      <c r="AZ51" s="37">
        <f>IF(SUM(L51:S51),1,0)</f>
        <v>0</v>
      </c>
      <c r="BA51" s="37"/>
      <c r="BB51" s="37"/>
      <c r="BC51" s="37">
        <v>1</v>
      </c>
      <c r="BD51" s="37"/>
      <c r="BE51" s="37"/>
      <c r="BF51" s="37">
        <v>1</v>
      </c>
      <c r="BG51" s="37"/>
      <c r="BH51" s="45"/>
      <c r="BI51" s="43">
        <v>1</v>
      </c>
      <c r="BJ51" s="37"/>
      <c r="BK51" s="37"/>
      <c r="BL51" s="37"/>
      <c r="BM51" s="37"/>
      <c r="BN51" s="45"/>
      <c r="BO51" s="43"/>
      <c r="BP51" s="37"/>
      <c r="BQ51" s="37"/>
      <c r="BR51" s="37"/>
      <c r="BS51" s="37">
        <v>1</v>
      </c>
      <c r="BT51" s="45"/>
      <c r="BU51" s="43"/>
      <c r="BV51" s="37"/>
      <c r="BW51" s="37">
        <v>1</v>
      </c>
      <c r="BX51" s="37">
        <v>1</v>
      </c>
      <c r="BY51" s="45"/>
      <c r="BZ51" s="43"/>
      <c r="CA51" s="37"/>
      <c r="CB51" s="37"/>
      <c r="CC51" s="45">
        <v>1</v>
      </c>
      <c r="CD51" s="43"/>
      <c r="CE51" s="37"/>
      <c r="CF51" s="37"/>
      <c r="CG51" s="44"/>
      <c r="CH51" s="43"/>
      <c r="CI51" s="37"/>
      <c r="CJ51" s="37"/>
      <c r="CK51" s="37"/>
      <c r="CL51" s="37"/>
      <c r="CM51" s="37"/>
      <c r="CN51" s="37"/>
      <c r="CO51" s="37">
        <v>1</v>
      </c>
      <c r="CP51" s="37"/>
      <c r="CQ51" s="37"/>
      <c r="CR51" s="37"/>
      <c r="CS51" s="37"/>
      <c r="CT51" s="37"/>
      <c r="CU51" s="37"/>
      <c r="CV51" s="44"/>
      <c r="CW51" s="44"/>
      <c r="CX51" s="47"/>
      <c r="CY51" s="39" t="s">
        <v>182</v>
      </c>
      <c r="CZ51" s="40" t="s">
        <v>183</v>
      </c>
      <c r="DA51" s="39"/>
    </row>
    <row r="52" spans="2:105" ht="13.5">
      <c r="B52" s="41">
        <v>39</v>
      </c>
      <c r="C52" s="48">
        <v>39558</v>
      </c>
      <c r="D52" s="43">
        <v>1</v>
      </c>
      <c r="E52" s="43"/>
      <c r="F52" s="43"/>
      <c r="G52" s="43"/>
      <c r="H52" s="37"/>
      <c r="I52" s="37"/>
      <c r="J52" s="44"/>
      <c r="K52" s="45">
        <v>1</v>
      </c>
      <c r="L52" s="43"/>
      <c r="M52" s="37"/>
      <c r="N52" s="37"/>
      <c r="O52" s="37"/>
      <c r="P52" s="37"/>
      <c r="Q52" s="37"/>
      <c r="R52" s="37"/>
      <c r="S52" s="45"/>
      <c r="T52" s="43"/>
      <c r="U52" s="37"/>
      <c r="V52" s="37"/>
      <c r="W52" s="37"/>
      <c r="X52" s="37"/>
      <c r="Y52" s="37"/>
      <c r="Z52" s="37"/>
      <c r="AA52" s="45"/>
      <c r="AB52" s="43"/>
      <c r="AC52" s="37"/>
      <c r="AD52" s="37"/>
      <c r="AE52" s="37"/>
      <c r="AF52" s="45"/>
      <c r="AG52" s="46">
        <v>1</v>
      </c>
      <c r="AH52" s="37"/>
      <c r="AI52" s="45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>
        <f>IF(SUM(T52:AA52),1,0)</f>
        <v>0</v>
      </c>
      <c r="AX52" s="37">
        <f>IF(SUM(AB52:AF52),1,0)</f>
        <v>0</v>
      </c>
      <c r="AY52" s="37">
        <f>IF(SUM(AG52:AI52),1,0)</f>
        <v>1</v>
      </c>
      <c r="AZ52" s="37">
        <f>IF(SUM(L52:S52),1,0)</f>
        <v>0</v>
      </c>
      <c r="BA52" s="37"/>
      <c r="BB52" s="37"/>
      <c r="BC52" s="37"/>
      <c r="BD52" s="37"/>
      <c r="BE52" s="37"/>
      <c r="BF52" s="37"/>
      <c r="BG52" s="37"/>
      <c r="BH52" s="45"/>
      <c r="BI52" s="43"/>
      <c r="BJ52" s="37"/>
      <c r="BK52" s="37"/>
      <c r="BL52" s="37"/>
      <c r="BM52" s="37"/>
      <c r="BN52" s="45">
        <v>1</v>
      </c>
      <c r="BO52" s="43"/>
      <c r="BP52" s="37"/>
      <c r="BQ52" s="37"/>
      <c r="BR52" s="37">
        <v>1</v>
      </c>
      <c r="BS52" s="37"/>
      <c r="BT52" s="45"/>
      <c r="BU52" s="43"/>
      <c r="BV52" s="37">
        <v>1</v>
      </c>
      <c r="BW52" s="37"/>
      <c r="BX52" s="37"/>
      <c r="BY52" s="45"/>
      <c r="BZ52" s="43"/>
      <c r="CA52" s="37"/>
      <c r="CB52" s="37"/>
      <c r="CC52" s="45">
        <v>1</v>
      </c>
      <c r="CD52" s="43"/>
      <c r="CE52" s="37"/>
      <c r="CF52" s="37"/>
      <c r="CG52" s="44"/>
      <c r="CH52" s="43"/>
      <c r="CI52" s="37"/>
      <c r="CJ52" s="37"/>
      <c r="CK52" s="37">
        <v>1</v>
      </c>
      <c r="CL52" s="37"/>
      <c r="CM52" s="37"/>
      <c r="CN52" s="37"/>
      <c r="CO52" s="37"/>
      <c r="CP52" s="37"/>
      <c r="CQ52" s="37"/>
      <c r="CR52" s="37"/>
      <c r="CS52" s="37"/>
      <c r="CT52" s="37"/>
      <c r="CU52" s="37"/>
      <c r="CV52" s="44"/>
      <c r="CW52" s="44"/>
      <c r="CX52" s="47"/>
      <c r="CY52" s="57" t="s">
        <v>192</v>
      </c>
      <c r="CZ52" s="40" t="s">
        <v>193</v>
      </c>
      <c r="DA52" s="39"/>
    </row>
    <row r="53" spans="2:105" ht="13.5">
      <c r="B53" s="30">
        <v>40</v>
      </c>
      <c r="C53" s="48">
        <v>39562</v>
      </c>
      <c r="D53" s="43">
        <v>1</v>
      </c>
      <c r="E53" s="43"/>
      <c r="F53" s="43"/>
      <c r="G53" s="43"/>
      <c r="H53" s="37"/>
      <c r="I53" s="37">
        <v>1</v>
      </c>
      <c r="J53" s="44"/>
      <c r="K53" s="45"/>
      <c r="L53" s="43"/>
      <c r="M53" s="37"/>
      <c r="N53" s="37"/>
      <c r="O53" s="37"/>
      <c r="P53" s="37"/>
      <c r="Q53" s="37"/>
      <c r="R53" s="37"/>
      <c r="S53" s="45"/>
      <c r="T53" s="43"/>
      <c r="U53" s="37"/>
      <c r="V53" s="37"/>
      <c r="W53" s="37"/>
      <c r="X53" s="37"/>
      <c r="Y53" s="37"/>
      <c r="Z53" s="37"/>
      <c r="AA53" s="45"/>
      <c r="AB53" s="43"/>
      <c r="AC53" s="37"/>
      <c r="AD53" s="37"/>
      <c r="AE53" s="37"/>
      <c r="AF53" s="45"/>
      <c r="AG53" s="46"/>
      <c r="AH53" s="37"/>
      <c r="AI53" s="45"/>
      <c r="AJ53" s="37"/>
      <c r="AK53" s="37"/>
      <c r="AL53" s="37"/>
      <c r="AM53" s="37">
        <v>1</v>
      </c>
      <c r="AN53" s="37">
        <v>1</v>
      </c>
      <c r="AO53" s="37"/>
      <c r="AP53" s="37"/>
      <c r="AQ53" s="37"/>
      <c r="AR53" s="37"/>
      <c r="AS53" s="37"/>
      <c r="AT53" s="37"/>
      <c r="AU53" s="37"/>
      <c r="AV53" s="37"/>
      <c r="AW53" s="37">
        <f>IF(SUM(T53:AA53),1,0)</f>
        <v>0</v>
      </c>
      <c r="AX53" s="37">
        <f>IF(SUM(AB53:AF53),1,0)</f>
        <v>0</v>
      </c>
      <c r="AY53" s="37">
        <f>IF(SUM(AG53:AI53),1,0)</f>
        <v>0</v>
      </c>
      <c r="AZ53" s="37">
        <f>IF(SUM(L53:S53),1,0)</f>
        <v>0</v>
      </c>
      <c r="BA53" s="37"/>
      <c r="BB53" s="37"/>
      <c r="BC53" s="37">
        <v>1</v>
      </c>
      <c r="BD53" s="37"/>
      <c r="BE53" s="37"/>
      <c r="BF53" s="37"/>
      <c r="BG53" s="37"/>
      <c r="BH53" s="45"/>
      <c r="BI53" s="43"/>
      <c r="BJ53" s="37">
        <v>1</v>
      </c>
      <c r="BK53" s="37"/>
      <c r="BL53" s="37"/>
      <c r="BM53" s="37"/>
      <c r="BN53" s="45"/>
      <c r="BO53" s="43"/>
      <c r="BP53" s="37"/>
      <c r="BQ53" s="37"/>
      <c r="BR53" s="37"/>
      <c r="BS53" s="37"/>
      <c r="BT53" s="45">
        <v>1</v>
      </c>
      <c r="BU53" s="43">
        <v>1</v>
      </c>
      <c r="BV53" s="37">
        <v>1</v>
      </c>
      <c r="BW53" s="37"/>
      <c r="BX53" s="37"/>
      <c r="BY53" s="45"/>
      <c r="BZ53" s="43"/>
      <c r="CA53" s="37"/>
      <c r="CB53" s="37"/>
      <c r="CC53" s="45">
        <v>1</v>
      </c>
      <c r="CD53" s="43"/>
      <c r="CE53" s="37"/>
      <c r="CF53" s="37"/>
      <c r="CG53" s="44"/>
      <c r="CH53" s="43"/>
      <c r="CI53" s="37"/>
      <c r="CJ53" s="37"/>
      <c r="CK53" s="37">
        <v>1</v>
      </c>
      <c r="CL53" s="37"/>
      <c r="CM53" s="37"/>
      <c r="CN53" s="37"/>
      <c r="CO53" s="37"/>
      <c r="CP53" s="37"/>
      <c r="CQ53" s="37"/>
      <c r="CR53" s="37"/>
      <c r="CS53" s="37"/>
      <c r="CT53" s="37"/>
      <c r="CU53" s="37"/>
      <c r="CV53" s="44"/>
      <c r="CW53" s="44"/>
      <c r="CX53" s="47"/>
      <c r="CY53" s="39" t="s">
        <v>194</v>
      </c>
      <c r="CZ53" s="40" t="s">
        <v>195</v>
      </c>
      <c r="DA53" s="39" t="s">
        <v>196</v>
      </c>
    </row>
    <row r="54" spans="2:105" ht="13.5">
      <c r="B54" s="41">
        <v>41</v>
      </c>
      <c r="C54" s="48">
        <v>39584</v>
      </c>
      <c r="D54" s="43">
        <v>1</v>
      </c>
      <c r="E54" s="43"/>
      <c r="F54" s="43"/>
      <c r="G54" s="43"/>
      <c r="H54" s="37"/>
      <c r="I54" s="37">
        <v>1</v>
      </c>
      <c r="J54" s="44">
        <v>1</v>
      </c>
      <c r="K54" s="45"/>
      <c r="L54" s="43"/>
      <c r="M54" s="37"/>
      <c r="N54" s="37"/>
      <c r="O54" s="37"/>
      <c r="P54" s="37"/>
      <c r="Q54" s="37"/>
      <c r="R54" s="37"/>
      <c r="S54" s="45"/>
      <c r="T54" s="43"/>
      <c r="U54" s="37"/>
      <c r="V54" s="37"/>
      <c r="W54" s="37"/>
      <c r="X54" s="37"/>
      <c r="Y54" s="37"/>
      <c r="Z54" s="37"/>
      <c r="AA54" s="45"/>
      <c r="AB54" s="43"/>
      <c r="AC54" s="37"/>
      <c r="AD54" s="37"/>
      <c r="AE54" s="37"/>
      <c r="AF54" s="45"/>
      <c r="AG54" s="46"/>
      <c r="AH54" s="37"/>
      <c r="AI54" s="45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>
        <v>1</v>
      </c>
      <c r="AW54" s="37">
        <f>IF(SUM(T54:AA54),1,0)</f>
        <v>0</v>
      </c>
      <c r="AX54" s="37">
        <f>IF(SUM(AB54:AF54),1,0)</f>
        <v>0</v>
      </c>
      <c r="AY54" s="37">
        <f>IF(SUM(AG54:AI54),1,0)</f>
        <v>0</v>
      </c>
      <c r="AZ54" s="37">
        <f>IF(SUM(L54:S54),1,0)</f>
        <v>0</v>
      </c>
      <c r="BA54" s="37"/>
      <c r="BB54" s="37"/>
      <c r="BC54" s="37"/>
      <c r="BD54" s="37"/>
      <c r="BE54" s="37"/>
      <c r="BF54" s="37"/>
      <c r="BG54" s="37"/>
      <c r="BH54" s="45"/>
      <c r="BI54" s="43"/>
      <c r="BJ54" s="37"/>
      <c r="BK54" s="37"/>
      <c r="BL54" s="37"/>
      <c r="BM54" s="37"/>
      <c r="BN54" s="45">
        <v>1</v>
      </c>
      <c r="BO54" s="43"/>
      <c r="BP54" s="37"/>
      <c r="BQ54" s="37"/>
      <c r="BR54" s="37"/>
      <c r="BS54" s="37"/>
      <c r="BT54" s="45">
        <v>1</v>
      </c>
      <c r="BU54" s="43"/>
      <c r="BV54" s="37"/>
      <c r="BW54" s="37"/>
      <c r="BX54" s="37"/>
      <c r="BY54" s="45">
        <v>1</v>
      </c>
      <c r="BZ54" s="43"/>
      <c r="CA54" s="37"/>
      <c r="CB54" s="37"/>
      <c r="CC54" s="45">
        <v>1</v>
      </c>
      <c r="CD54" s="43"/>
      <c r="CE54" s="37"/>
      <c r="CF54" s="37"/>
      <c r="CG54" s="44"/>
      <c r="CH54" s="43">
        <v>1</v>
      </c>
      <c r="CI54" s="37"/>
      <c r="CJ54" s="37"/>
      <c r="CK54" s="37"/>
      <c r="CL54" s="37"/>
      <c r="CM54" s="37"/>
      <c r="CN54" s="37"/>
      <c r="CO54" s="37"/>
      <c r="CP54" s="37"/>
      <c r="CQ54" s="37"/>
      <c r="CR54" s="37"/>
      <c r="CS54" s="37"/>
      <c r="CT54" s="37"/>
      <c r="CU54" s="37"/>
      <c r="CV54" s="44"/>
      <c r="CW54" s="44"/>
      <c r="CX54" s="47"/>
      <c r="CY54" s="39" t="s">
        <v>197</v>
      </c>
      <c r="CZ54" s="40" t="s">
        <v>198</v>
      </c>
      <c r="DA54" s="39" t="s">
        <v>199</v>
      </c>
    </row>
    <row r="55" spans="2:105" ht="13.5">
      <c r="B55" s="41">
        <v>42</v>
      </c>
      <c r="C55" s="48">
        <v>39591</v>
      </c>
      <c r="D55" s="43">
        <v>1</v>
      </c>
      <c r="E55" s="43"/>
      <c r="F55" s="43"/>
      <c r="G55" s="43"/>
      <c r="H55" s="37"/>
      <c r="I55" s="37">
        <v>1</v>
      </c>
      <c r="J55" s="44"/>
      <c r="K55" s="45"/>
      <c r="L55" s="43"/>
      <c r="M55" s="37"/>
      <c r="N55" s="37"/>
      <c r="O55" s="37"/>
      <c r="P55" s="37"/>
      <c r="Q55" s="37"/>
      <c r="R55" s="37"/>
      <c r="S55" s="45"/>
      <c r="T55" s="43"/>
      <c r="U55" s="37"/>
      <c r="V55" s="37"/>
      <c r="W55" s="37"/>
      <c r="X55" s="37"/>
      <c r="Y55" s="37"/>
      <c r="Z55" s="37"/>
      <c r="AA55" s="45"/>
      <c r="AB55" s="43"/>
      <c r="AC55" s="37"/>
      <c r="AD55" s="37"/>
      <c r="AE55" s="37"/>
      <c r="AF55" s="45"/>
      <c r="AG55" s="46"/>
      <c r="AH55" s="37"/>
      <c r="AI55" s="45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>
        <f>IF(SUM(T55:AA55),1,0)</f>
        <v>0</v>
      </c>
      <c r="AX55" s="37">
        <f>IF(SUM(AB55:AF55),1,0)</f>
        <v>0</v>
      </c>
      <c r="AY55" s="37">
        <f>IF(SUM(AG55:AI55),1,0)</f>
        <v>0</v>
      </c>
      <c r="AZ55" s="37">
        <f>IF(SUM(L55:S55),1,0)</f>
        <v>0</v>
      </c>
      <c r="BA55" s="37"/>
      <c r="BB55" s="37"/>
      <c r="BC55" s="37"/>
      <c r="BD55" s="37"/>
      <c r="BE55" s="37"/>
      <c r="BF55" s="37"/>
      <c r="BG55" s="37"/>
      <c r="BH55" s="45"/>
      <c r="BI55" s="43">
        <v>1</v>
      </c>
      <c r="BJ55" s="37"/>
      <c r="BK55" s="37"/>
      <c r="BL55" s="37"/>
      <c r="BM55" s="37"/>
      <c r="BN55" s="45"/>
      <c r="BO55" s="43">
        <v>1</v>
      </c>
      <c r="BP55" s="37"/>
      <c r="BQ55" s="37"/>
      <c r="BR55" s="37"/>
      <c r="BS55" s="37"/>
      <c r="BT55" s="45"/>
      <c r="BU55" s="43">
        <v>1</v>
      </c>
      <c r="BV55" s="37">
        <v>1</v>
      </c>
      <c r="BW55" s="37"/>
      <c r="BX55" s="37"/>
      <c r="BY55" s="45"/>
      <c r="BZ55" s="43">
        <v>1</v>
      </c>
      <c r="CA55" s="37"/>
      <c r="CB55" s="37"/>
      <c r="CC55" s="45"/>
      <c r="CD55" s="43"/>
      <c r="CE55" s="37"/>
      <c r="CF55" s="37"/>
      <c r="CG55" s="44">
        <v>1</v>
      </c>
      <c r="CH55" s="43"/>
      <c r="CI55" s="37"/>
      <c r="CJ55" s="37"/>
      <c r="CK55" s="37">
        <v>1</v>
      </c>
      <c r="CL55" s="37"/>
      <c r="CM55" s="37"/>
      <c r="CN55" s="37"/>
      <c r="CO55" s="37"/>
      <c r="CP55" s="37"/>
      <c r="CQ55" s="37"/>
      <c r="CR55" s="37"/>
      <c r="CS55" s="37"/>
      <c r="CT55" s="37"/>
      <c r="CU55" s="37"/>
      <c r="CV55" s="44"/>
      <c r="CW55" s="44"/>
      <c r="CX55" s="47"/>
      <c r="CY55" s="39" t="s">
        <v>200</v>
      </c>
      <c r="CZ55" s="40" t="s">
        <v>123</v>
      </c>
      <c r="DA55" s="39" t="s">
        <v>124</v>
      </c>
    </row>
    <row r="56" spans="2:105" ht="13.5">
      <c r="B56" s="30">
        <v>43</v>
      </c>
      <c r="C56" s="48">
        <v>39591</v>
      </c>
      <c r="D56" s="43">
        <v>1</v>
      </c>
      <c r="E56" s="43"/>
      <c r="F56" s="43"/>
      <c r="G56" s="43"/>
      <c r="H56" s="37"/>
      <c r="I56" s="37"/>
      <c r="J56" s="44"/>
      <c r="K56" s="45">
        <v>1</v>
      </c>
      <c r="L56" s="43"/>
      <c r="M56" s="37"/>
      <c r="N56" s="37"/>
      <c r="O56" s="37"/>
      <c r="P56" s="37"/>
      <c r="Q56" s="37"/>
      <c r="R56" s="37"/>
      <c r="S56" s="45"/>
      <c r="T56" s="43"/>
      <c r="U56" s="37"/>
      <c r="V56" s="37"/>
      <c r="W56" s="37"/>
      <c r="X56" s="37"/>
      <c r="Y56" s="37"/>
      <c r="Z56" s="37"/>
      <c r="AA56" s="45"/>
      <c r="AB56" s="43"/>
      <c r="AC56" s="37"/>
      <c r="AD56" s="37"/>
      <c r="AE56" s="37"/>
      <c r="AF56" s="45"/>
      <c r="AG56" s="46"/>
      <c r="AH56" s="37"/>
      <c r="AI56" s="45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>
        <f>IF(SUM(T56:AA56),1,0)</f>
        <v>0</v>
      </c>
      <c r="AX56" s="37">
        <f>IF(SUM(AB56:AF56),1,0)</f>
        <v>0</v>
      </c>
      <c r="AY56" s="37">
        <f>IF(SUM(AG56:AI56),1,0)</f>
        <v>0</v>
      </c>
      <c r="AZ56" s="37">
        <f>IF(SUM(L56:S56),1,0)</f>
        <v>0</v>
      </c>
      <c r="BA56" s="37"/>
      <c r="BB56" s="37"/>
      <c r="BC56" s="37"/>
      <c r="BD56" s="37"/>
      <c r="BE56" s="37"/>
      <c r="BF56" s="37">
        <v>1</v>
      </c>
      <c r="BG56" s="37"/>
      <c r="BH56" s="45"/>
      <c r="BI56" s="43">
        <v>1</v>
      </c>
      <c r="BJ56" s="37"/>
      <c r="BK56" s="37"/>
      <c r="BL56" s="37"/>
      <c r="BM56" s="37"/>
      <c r="BN56" s="45"/>
      <c r="BO56" s="43">
        <v>1</v>
      </c>
      <c r="BP56" s="37"/>
      <c r="BQ56" s="37"/>
      <c r="BR56" s="37"/>
      <c r="BS56" s="37"/>
      <c r="BT56" s="45"/>
      <c r="BU56" s="43">
        <v>1</v>
      </c>
      <c r="BV56" s="37"/>
      <c r="BW56" s="37"/>
      <c r="BX56" s="37"/>
      <c r="BY56" s="45"/>
      <c r="BZ56" s="43">
        <v>1</v>
      </c>
      <c r="CA56" s="37"/>
      <c r="CB56" s="37"/>
      <c r="CC56" s="45"/>
      <c r="CD56" s="43">
        <v>1</v>
      </c>
      <c r="CE56" s="37"/>
      <c r="CF56" s="37"/>
      <c r="CG56" s="44"/>
      <c r="CH56" s="43">
        <v>1</v>
      </c>
      <c r="CI56" s="37"/>
      <c r="CJ56" s="37"/>
      <c r="CK56" s="37"/>
      <c r="CL56" s="37"/>
      <c r="CM56" s="37"/>
      <c r="CN56" s="37"/>
      <c r="CO56" s="37"/>
      <c r="CP56" s="37"/>
      <c r="CQ56" s="37"/>
      <c r="CR56" s="37"/>
      <c r="CS56" s="37"/>
      <c r="CT56" s="37"/>
      <c r="CU56" s="37"/>
      <c r="CV56" s="44"/>
      <c r="CW56" s="44"/>
      <c r="CX56" s="47"/>
      <c r="CY56" s="54" t="s">
        <v>201</v>
      </c>
      <c r="CZ56" s="40" t="s">
        <v>202</v>
      </c>
      <c r="DA56" s="39" t="s">
        <v>203</v>
      </c>
    </row>
    <row r="57" spans="2:105" ht="13.5">
      <c r="B57" s="41">
        <v>44</v>
      </c>
      <c r="C57" s="48">
        <v>39591</v>
      </c>
      <c r="D57" s="43">
        <v>1</v>
      </c>
      <c r="E57" s="43"/>
      <c r="F57" s="43"/>
      <c r="G57" s="43"/>
      <c r="H57" s="37"/>
      <c r="I57" s="37"/>
      <c r="J57" s="44"/>
      <c r="K57" s="45">
        <v>1</v>
      </c>
      <c r="L57" s="43"/>
      <c r="M57" s="37"/>
      <c r="N57" s="37"/>
      <c r="O57" s="37"/>
      <c r="P57" s="37"/>
      <c r="Q57" s="37"/>
      <c r="R57" s="37"/>
      <c r="S57" s="45">
        <v>1</v>
      </c>
      <c r="T57" s="43"/>
      <c r="U57" s="37"/>
      <c r="V57" s="37"/>
      <c r="W57" s="37"/>
      <c r="X57" s="37"/>
      <c r="Y57" s="37"/>
      <c r="Z57" s="37"/>
      <c r="AA57" s="45">
        <v>1</v>
      </c>
      <c r="AB57" s="43"/>
      <c r="AC57" s="37"/>
      <c r="AD57" s="37"/>
      <c r="AE57" s="37"/>
      <c r="AF57" s="45"/>
      <c r="AG57" s="46"/>
      <c r="AH57" s="37"/>
      <c r="AI57" s="45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>
        <f>IF(SUM(T57:AA57),1,0)</f>
        <v>1</v>
      </c>
      <c r="AX57" s="37">
        <f>IF(SUM(AB57:AF57),1,0)</f>
        <v>0</v>
      </c>
      <c r="AY57" s="37">
        <f>IF(SUM(AG57:AI57),1,0)</f>
        <v>0</v>
      </c>
      <c r="AZ57" s="37">
        <f>IF(SUM(L57:S57),1,0)</f>
        <v>1</v>
      </c>
      <c r="BA57" s="37"/>
      <c r="BB57" s="37"/>
      <c r="BC57" s="37">
        <v>1</v>
      </c>
      <c r="BD57" s="37"/>
      <c r="BE57" s="37"/>
      <c r="BF57" s="37"/>
      <c r="BG57" s="37"/>
      <c r="BH57" s="45"/>
      <c r="BI57" s="43"/>
      <c r="BJ57" s="37"/>
      <c r="BK57" s="37"/>
      <c r="BL57" s="37"/>
      <c r="BM57" s="37">
        <v>1</v>
      </c>
      <c r="BN57" s="45"/>
      <c r="BO57" s="43"/>
      <c r="BP57" s="37"/>
      <c r="BQ57" s="37"/>
      <c r="BR57" s="37"/>
      <c r="BS57" s="37">
        <v>1</v>
      </c>
      <c r="BT57" s="45"/>
      <c r="BU57" s="43"/>
      <c r="BV57" s="37"/>
      <c r="BW57" s="37"/>
      <c r="BX57" s="37">
        <v>1</v>
      </c>
      <c r="BY57" s="45"/>
      <c r="BZ57" s="43">
        <v>1</v>
      </c>
      <c r="CA57" s="37"/>
      <c r="CB57" s="37"/>
      <c r="CC57" s="45"/>
      <c r="CD57" s="43"/>
      <c r="CE57" s="37"/>
      <c r="CF57" s="37">
        <v>1</v>
      </c>
      <c r="CG57" s="44"/>
      <c r="CH57" s="43"/>
      <c r="CI57" s="37"/>
      <c r="CJ57" s="37"/>
      <c r="CK57" s="37">
        <v>1</v>
      </c>
      <c r="CL57" s="37"/>
      <c r="CM57" s="37"/>
      <c r="CN57" s="37"/>
      <c r="CO57" s="37"/>
      <c r="CP57" s="37"/>
      <c r="CQ57" s="37"/>
      <c r="CR57" s="37"/>
      <c r="CS57" s="37"/>
      <c r="CT57" s="37"/>
      <c r="CU57" s="37"/>
      <c r="CV57" s="44"/>
      <c r="CW57" s="44"/>
      <c r="CX57" s="47"/>
      <c r="CY57" s="57" t="s">
        <v>204</v>
      </c>
      <c r="CZ57" s="52" t="s">
        <v>205</v>
      </c>
      <c r="DA57" s="39"/>
    </row>
    <row r="58" spans="2:105" ht="13.5">
      <c r="B58" s="41">
        <v>45</v>
      </c>
      <c r="C58" s="48">
        <v>39591</v>
      </c>
      <c r="D58" s="43">
        <v>1</v>
      </c>
      <c r="E58" s="43"/>
      <c r="F58" s="43"/>
      <c r="G58" s="43"/>
      <c r="H58" s="37"/>
      <c r="I58" s="37"/>
      <c r="J58" s="44">
        <v>1</v>
      </c>
      <c r="K58" s="45"/>
      <c r="L58" s="43"/>
      <c r="M58" s="37"/>
      <c r="N58" s="37"/>
      <c r="O58" s="37"/>
      <c r="P58" s="37"/>
      <c r="Q58" s="37"/>
      <c r="R58" s="37"/>
      <c r="S58" s="45"/>
      <c r="T58" s="43"/>
      <c r="U58" s="37"/>
      <c r="V58" s="37"/>
      <c r="W58" s="37"/>
      <c r="X58" s="37"/>
      <c r="Y58" s="37"/>
      <c r="Z58" s="37"/>
      <c r="AA58" s="45"/>
      <c r="AB58" s="43"/>
      <c r="AC58" s="37"/>
      <c r="AD58" s="37"/>
      <c r="AE58" s="37"/>
      <c r="AF58" s="45"/>
      <c r="AG58" s="46"/>
      <c r="AH58" s="37"/>
      <c r="AI58" s="45"/>
      <c r="AJ58" s="37"/>
      <c r="AK58" s="37"/>
      <c r="AL58" s="37">
        <v>1</v>
      </c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>
        <f>IF(SUM(T58:AA58),1,0)</f>
        <v>0</v>
      </c>
      <c r="AX58" s="37">
        <f>IF(SUM(AB58:AF58),1,0)</f>
        <v>0</v>
      </c>
      <c r="AY58" s="37">
        <f>IF(SUM(AG58:AI58),1,0)</f>
        <v>0</v>
      </c>
      <c r="AZ58" s="37">
        <f>IF(SUM(L58:S58),1,0)</f>
        <v>0</v>
      </c>
      <c r="BA58" s="37"/>
      <c r="BB58" s="37"/>
      <c r="BC58" s="37"/>
      <c r="BD58" s="37"/>
      <c r="BE58" s="37"/>
      <c r="BF58" s="37"/>
      <c r="BG58" s="37"/>
      <c r="BH58" s="45"/>
      <c r="BI58" s="43"/>
      <c r="BJ58" s="37">
        <v>1</v>
      </c>
      <c r="BK58" s="37"/>
      <c r="BL58" s="37"/>
      <c r="BM58" s="37"/>
      <c r="BN58" s="45"/>
      <c r="BO58" s="43"/>
      <c r="BP58" s="37"/>
      <c r="BQ58" s="37"/>
      <c r="BR58" s="37"/>
      <c r="BS58" s="37"/>
      <c r="BT58" s="45">
        <v>1</v>
      </c>
      <c r="BU58" s="43">
        <v>1</v>
      </c>
      <c r="BV58" s="37">
        <v>1</v>
      </c>
      <c r="BW58" s="37"/>
      <c r="BX58" s="37"/>
      <c r="BY58" s="45"/>
      <c r="BZ58" s="43">
        <v>1</v>
      </c>
      <c r="CA58" s="37"/>
      <c r="CB58" s="37"/>
      <c r="CC58" s="45"/>
      <c r="CD58" s="43"/>
      <c r="CE58" s="37"/>
      <c r="CF58" s="37"/>
      <c r="CG58" s="44">
        <v>1</v>
      </c>
      <c r="CH58" s="43">
        <v>1</v>
      </c>
      <c r="CI58" s="37"/>
      <c r="CJ58" s="37"/>
      <c r="CK58" s="37"/>
      <c r="CL58" s="37"/>
      <c r="CM58" s="37"/>
      <c r="CN58" s="37"/>
      <c r="CO58" s="37"/>
      <c r="CP58" s="37"/>
      <c r="CQ58" s="37"/>
      <c r="CR58" s="37"/>
      <c r="CS58" s="37"/>
      <c r="CT58" s="37"/>
      <c r="CU58" s="37"/>
      <c r="CV58" s="44"/>
      <c r="CW58" s="44"/>
      <c r="CX58" s="47"/>
      <c r="CY58" s="39" t="s">
        <v>206</v>
      </c>
      <c r="CZ58" s="40" t="s">
        <v>207</v>
      </c>
      <c r="DA58" s="39"/>
    </row>
    <row r="59" spans="2:105" ht="13.5">
      <c r="B59" s="30">
        <v>46</v>
      </c>
      <c r="C59" s="48">
        <v>39601</v>
      </c>
      <c r="D59" s="43">
        <v>1</v>
      </c>
      <c r="E59" s="43">
        <v>1</v>
      </c>
      <c r="F59" s="43"/>
      <c r="G59" s="43"/>
      <c r="H59" s="37"/>
      <c r="I59" s="37"/>
      <c r="J59" s="44"/>
      <c r="K59" s="45">
        <v>1</v>
      </c>
      <c r="L59" s="43"/>
      <c r="M59" s="37"/>
      <c r="N59" s="37"/>
      <c r="O59" s="37"/>
      <c r="P59" s="37"/>
      <c r="Q59" s="37"/>
      <c r="R59" s="37"/>
      <c r="S59" s="45">
        <v>1</v>
      </c>
      <c r="T59" s="43"/>
      <c r="U59" s="37"/>
      <c r="V59" s="37"/>
      <c r="W59" s="37"/>
      <c r="X59" s="37"/>
      <c r="Y59" s="37"/>
      <c r="Z59" s="37"/>
      <c r="AA59" s="45"/>
      <c r="AB59" s="43"/>
      <c r="AC59" s="37"/>
      <c r="AD59" s="37"/>
      <c r="AE59" s="37"/>
      <c r="AF59" s="45">
        <v>1</v>
      </c>
      <c r="AG59" s="46">
        <v>1</v>
      </c>
      <c r="AH59" s="37"/>
      <c r="AI59" s="45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>
        <f>IF(SUM(T59:AA59),1,0)</f>
        <v>0</v>
      </c>
      <c r="AX59" s="37">
        <f>IF(SUM(AB59:AF59),1,0)</f>
        <v>1</v>
      </c>
      <c r="AY59" s="37">
        <f>IF(SUM(AG59:AI59),1,0)</f>
        <v>1</v>
      </c>
      <c r="AZ59" s="37">
        <f>IF(SUM(L59:S59),1,0)</f>
        <v>1</v>
      </c>
      <c r="BA59" s="37"/>
      <c r="BB59" s="37"/>
      <c r="BC59" s="37"/>
      <c r="BD59" s="37"/>
      <c r="BE59" s="37"/>
      <c r="BF59" s="37"/>
      <c r="BG59" s="37"/>
      <c r="BH59" s="45"/>
      <c r="BI59" s="43"/>
      <c r="BJ59" s="37"/>
      <c r="BK59" s="37"/>
      <c r="BL59" s="37"/>
      <c r="BM59" s="37"/>
      <c r="BN59" s="45">
        <v>1</v>
      </c>
      <c r="BO59" s="43"/>
      <c r="BP59" s="37"/>
      <c r="BQ59" s="37"/>
      <c r="BR59" s="37"/>
      <c r="BS59" s="37"/>
      <c r="BT59" s="45">
        <v>1</v>
      </c>
      <c r="BU59" s="43"/>
      <c r="BV59" s="37"/>
      <c r="BW59" s="37"/>
      <c r="BX59" s="37"/>
      <c r="BY59" s="45">
        <v>1</v>
      </c>
      <c r="BZ59" s="43">
        <v>1</v>
      </c>
      <c r="CA59" s="37"/>
      <c r="CB59" s="37"/>
      <c r="CC59" s="45"/>
      <c r="CD59" s="43"/>
      <c r="CE59" s="37">
        <v>1</v>
      </c>
      <c r="CF59" s="37">
        <v>1</v>
      </c>
      <c r="CG59" s="44"/>
      <c r="CH59" s="43"/>
      <c r="CI59" s="37"/>
      <c r="CJ59" s="37"/>
      <c r="CK59" s="37"/>
      <c r="CL59" s="37"/>
      <c r="CM59" s="37"/>
      <c r="CN59" s="37"/>
      <c r="CO59" s="37"/>
      <c r="CP59" s="37"/>
      <c r="CQ59" s="37"/>
      <c r="CR59" s="37"/>
      <c r="CS59" s="37"/>
      <c r="CT59" s="37"/>
      <c r="CU59" s="37"/>
      <c r="CV59" s="44">
        <v>1</v>
      </c>
      <c r="CW59" s="44"/>
      <c r="CX59" s="47"/>
      <c r="CY59" s="39" t="s">
        <v>208</v>
      </c>
      <c r="CZ59" s="58" t="s">
        <v>209</v>
      </c>
      <c r="DA59" s="54" t="s">
        <v>210</v>
      </c>
    </row>
    <row r="60" spans="2:105" ht="13.5">
      <c r="B60" s="41">
        <v>47</v>
      </c>
      <c r="C60" s="48">
        <v>39612</v>
      </c>
      <c r="D60" s="43"/>
      <c r="E60" s="43"/>
      <c r="F60" s="43">
        <v>1</v>
      </c>
      <c r="G60" s="43"/>
      <c r="H60" s="37">
        <v>1</v>
      </c>
      <c r="I60" s="37"/>
      <c r="J60" s="44"/>
      <c r="K60" s="45"/>
      <c r="L60" s="43"/>
      <c r="M60" s="37"/>
      <c r="N60" s="37"/>
      <c r="O60" s="37"/>
      <c r="P60" s="37"/>
      <c r="Q60" s="37"/>
      <c r="R60" s="37"/>
      <c r="S60" s="45">
        <v>1</v>
      </c>
      <c r="T60" s="43"/>
      <c r="U60" s="37"/>
      <c r="V60" s="37"/>
      <c r="W60" s="37"/>
      <c r="X60" s="37"/>
      <c r="Y60" s="37"/>
      <c r="Z60" s="37"/>
      <c r="AA60" s="45"/>
      <c r="AB60" s="43"/>
      <c r="AC60" s="37"/>
      <c r="AD60" s="37"/>
      <c r="AE60" s="37"/>
      <c r="AF60" s="45"/>
      <c r="AG60" s="46"/>
      <c r="AH60" s="37"/>
      <c r="AI60" s="45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>
        <f>IF(SUM(T60:AA60),1,0)</f>
        <v>0</v>
      </c>
      <c r="AX60" s="37">
        <f>IF(SUM(AB60:AF60),1,0)</f>
        <v>0</v>
      </c>
      <c r="AY60" s="37">
        <f>IF(SUM(AG60:AI60),1,0)</f>
        <v>0</v>
      </c>
      <c r="AZ60" s="37">
        <f>IF(SUM(L60:S60),1,0)</f>
        <v>1</v>
      </c>
      <c r="BA60" s="37"/>
      <c r="BB60" s="37"/>
      <c r="BC60" s="37"/>
      <c r="BD60" s="37">
        <v>1</v>
      </c>
      <c r="BE60" s="37">
        <v>1</v>
      </c>
      <c r="BF60" s="37"/>
      <c r="BG60" s="37"/>
      <c r="BH60" s="45"/>
      <c r="BI60" s="43">
        <v>1</v>
      </c>
      <c r="BJ60" s="37"/>
      <c r="BK60" s="37"/>
      <c r="BL60" s="37"/>
      <c r="BM60" s="37"/>
      <c r="BN60" s="45"/>
      <c r="BO60" s="43"/>
      <c r="BP60" s="37"/>
      <c r="BQ60" s="37"/>
      <c r="BR60" s="37"/>
      <c r="BS60" s="37">
        <v>1</v>
      </c>
      <c r="BT60" s="45"/>
      <c r="BU60" s="43"/>
      <c r="BV60" s="37"/>
      <c r="BW60" s="37"/>
      <c r="BX60" s="37">
        <v>1</v>
      </c>
      <c r="BY60" s="45"/>
      <c r="BZ60" s="43">
        <v>1</v>
      </c>
      <c r="CA60" s="37"/>
      <c r="CB60" s="37"/>
      <c r="CC60" s="45"/>
      <c r="CD60" s="43"/>
      <c r="CE60" s="37"/>
      <c r="CF60" s="37">
        <v>1</v>
      </c>
      <c r="CG60" s="44"/>
      <c r="CH60" s="43"/>
      <c r="CI60" s="37"/>
      <c r="CJ60" s="37">
        <v>1</v>
      </c>
      <c r="CK60" s="37"/>
      <c r="CL60" s="37"/>
      <c r="CM60" s="37"/>
      <c r="CN60" s="37"/>
      <c r="CO60" s="37"/>
      <c r="CP60" s="37"/>
      <c r="CQ60" s="37"/>
      <c r="CR60" s="37"/>
      <c r="CS60" s="37"/>
      <c r="CT60" s="37"/>
      <c r="CU60" s="37"/>
      <c r="CV60" s="44"/>
      <c r="CW60" s="44"/>
      <c r="CX60" s="47"/>
      <c r="CY60" s="56" t="s">
        <v>211</v>
      </c>
      <c r="CZ60" s="40" t="s">
        <v>212</v>
      </c>
      <c r="DA60" s="39"/>
    </row>
    <row r="61" spans="2:105" ht="13.5">
      <c r="B61" s="41">
        <v>48</v>
      </c>
      <c r="C61" s="48">
        <v>39615</v>
      </c>
      <c r="D61" s="43">
        <v>1</v>
      </c>
      <c r="E61" s="43"/>
      <c r="F61" s="43"/>
      <c r="G61" s="43"/>
      <c r="H61" s="37"/>
      <c r="I61" s="37"/>
      <c r="J61" s="44"/>
      <c r="K61" s="45">
        <v>1</v>
      </c>
      <c r="L61" s="43"/>
      <c r="M61" s="37"/>
      <c r="N61" s="37"/>
      <c r="O61" s="37"/>
      <c r="P61" s="37"/>
      <c r="Q61" s="37"/>
      <c r="R61" s="37"/>
      <c r="S61" s="45"/>
      <c r="T61" s="43"/>
      <c r="U61" s="37"/>
      <c r="V61" s="37"/>
      <c r="W61" s="37"/>
      <c r="X61" s="37"/>
      <c r="Y61" s="37"/>
      <c r="Z61" s="37"/>
      <c r="AA61" s="45"/>
      <c r="AB61" s="43"/>
      <c r="AC61" s="37"/>
      <c r="AD61" s="37"/>
      <c r="AE61" s="37"/>
      <c r="AF61" s="45"/>
      <c r="AG61" s="46"/>
      <c r="AH61" s="37"/>
      <c r="AI61" s="45"/>
      <c r="AJ61" s="37"/>
      <c r="AK61" s="37"/>
      <c r="AL61" s="37"/>
      <c r="AM61" s="37"/>
      <c r="AN61" s="37"/>
      <c r="AO61" s="37"/>
      <c r="AP61" s="37">
        <v>1</v>
      </c>
      <c r="AQ61" s="37"/>
      <c r="AR61" s="37"/>
      <c r="AS61" s="37"/>
      <c r="AT61" s="37"/>
      <c r="AU61" s="37"/>
      <c r="AV61" s="37"/>
      <c r="AW61" s="37">
        <f>IF(SUM(T61:AA61),1,0)</f>
        <v>0</v>
      </c>
      <c r="AX61" s="37">
        <f>IF(SUM(AB61:AF61),1,0)</f>
        <v>0</v>
      </c>
      <c r="AY61" s="37">
        <f>IF(SUM(AG61:AI61),1,0)</f>
        <v>0</v>
      </c>
      <c r="AZ61" s="37">
        <f>IF(SUM(L61:S61),1,0)</f>
        <v>0</v>
      </c>
      <c r="BA61" s="37"/>
      <c r="BB61" s="37"/>
      <c r="BC61" s="37"/>
      <c r="BD61" s="37"/>
      <c r="BE61" s="37"/>
      <c r="BF61" s="37">
        <v>1</v>
      </c>
      <c r="BG61" s="37"/>
      <c r="BH61" s="45"/>
      <c r="BI61" s="43">
        <v>1</v>
      </c>
      <c r="BJ61" s="37"/>
      <c r="BK61" s="37"/>
      <c r="BL61" s="37"/>
      <c r="BM61" s="37"/>
      <c r="BN61" s="45"/>
      <c r="BO61" s="43"/>
      <c r="BP61" s="37"/>
      <c r="BQ61" s="37"/>
      <c r="BR61" s="37">
        <v>1</v>
      </c>
      <c r="BS61" s="37">
        <v>1</v>
      </c>
      <c r="BT61" s="45"/>
      <c r="BU61" s="43"/>
      <c r="BV61" s="37">
        <v>1</v>
      </c>
      <c r="BW61" s="37"/>
      <c r="BX61" s="37"/>
      <c r="BY61" s="45"/>
      <c r="BZ61" s="43"/>
      <c r="CA61" s="37"/>
      <c r="CB61" s="37"/>
      <c r="CC61" s="45">
        <v>1</v>
      </c>
      <c r="CD61" s="43"/>
      <c r="CE61" s="37"/>
      <c r="CF61" s="37"/>
      <c r="CG61" s="44"/>
      <c r="CH61" s="43">
        <v>1</v>
      </c>
      <c r="CI61" s="37"/>
      <c r="CJ61" s="37"/>
      <c r="CK61" s="37"/>
      <c r="CL61" s="37"/>
      <c r="CM61" s="37"/>
      <c r="CN61" s="37"/>
      <c r="CO61" s="37"/>
      <c r="CP61" s="37"/>
      <c r="CQ61" s="37"/>
      <c r="CR61" s="37"/>
      <c r="CS61" s="37"/>
      <c r="CT61" s="37"/>
      <c r="CU61" s="37"/>
      <c r="CV61" s="44"/>
      <c r="CW61" s="44"/>
      <c r="CX61" s="47"/>
      <c r="CY61" s="39" t="s">
        <v>213</v>
      </c>
      <c r="CZ61" s="40" t="s">
        <v>214</v>
      </c>
      <c r="DA61" s="39" t="s">
        <v>215</v>
      </c>
    </row>
    <row r="62" spans="2:105" ht="13.5">
      <c r="B62" s="30">
        <v>49</v>
      </c>
      <c r="C62" s="48">
        <v>39615</v>
      </c>
      <c r="D62" s="43">
        <v>1</v>
      </c>
      <c r="E62" s="43"/>
      <c r="F62" s="43"/>
      <c r="G62" s="43">
        <v>1</v>
      </c>
      <c r="H62" s="37"/>
      <c r="I62" s="37"/>
      <c r="J62" s="44"/>
      <c r="K62" s="45"/>
      <c r="L62" s="43"/>
      <c r="M62" s="37"/>
      <c r="N62" s="37"/>
      <c r="O62" s="37"/>
      <c r="P62" s="37"/>
      <c r="Q62" s="37"/>
      <c r="R62" s="37"/>
      <c r="S62" s="45"/>
      <c r="T62" s="43"/>
      <c r="U62" s="37"/>
      <c r="V62" s="37"/>
      <c r="W62" s="37"/>
      <c r="X62" s="37"/>
      <c r="Y62" s="37"/>
      <c r="Z62" s="37"/>
      <c r="AA62" s="45"/>
      <c r="AB62" s="43"/>
      <c r="AC62" s="37"/>
      <c r="AD62" s="37"/>
      <c r="AE62" s="37"/>
      <c r="AF62" s="45"/>
      <c r="AG62" s="46"/>
      <c r="AH62" s="37"/>
      <c r="AI62" s="45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>
        <f>IF(SUM(T62:AA62),1,0)</f>
        <v>0</v>
      </c>
      <c r="AX62" s="37">
        <f>IF(SUM(AB62:AF62),1,0)</f>
        <v>0</v>
      </c>
      <c r="AY62" s="37">
        <f>IF(SUM(AG62:AI62),1,0)</f>
        <v>0</v>
      </c>
      <c r="AZ62" s="37">
        <f>IF(SUM(L62:S62),1,0)</f>
        <v>0</v>
      </c>
      <c r="BA62" s="37"/>
      <c r="BB62" s="37">
        <v>1</v>
      </c>
      <c r="BC62" s="37"/>
      <c r="BD62" s="37"/>
      <c r="BE62" s="37"/>
      <c r="BF62" s="37"/>
      <c r="BG62" s="37"/>
      <c r="BH62" s="45"/>
      <c r="BI62" s="43"/>
      <c r="BJ62" s="37"/>
      <c r="BK62" s="37"/>
      <c r="BL62" s="37"/>
      <c r="BM62" s="37"/>
      <c r="BN62" s="45">
        <v>1</v>
      </c>
      <c r="BO62" s="43"/>
      <c r="BP62" s="37"/>
      <c r="BQ62" s="37"/>
      <c r="BR62" s="37"/>
      <c r="BS62" s="37"/>
      <c r="BT62" s="45">
        <v>1</v>
      </c>
      <c r="BU62" s="43">
        <v>1</v>
      </c>
      <c r="BV62" s="37"/>
      <c r="BW62" s="37"/>
      <c r="BX62" s="37"/>
      <c r="BY62" s="45"/>
      <c r="BZ62" s="43">
        <v>1</v>
      </c>
      <c r="CA62" s="37"/>
      <c r="CB62" s="37"/>
      <c r="CC62" s="45"/>
      <c r="CD62" s="43"/>
      <c r="CE62" s="37"/>
      <c r="CF62" s="37">
        <v>1</v>
      </c>
      <c r="CG62" s="44"/>
      <c r="CH62" s="43"/>
      <c r="CI62" s="37"/>
      <c r="CJ62" s="37"/>
      <c r="CK62" s="37"/>
      <c r="CL62" s="37"/>
      <c r="CM62" s="37"/>
      <c r="CN62" s="37"/>
      <c r="CO62" s="37"/>
      <c r="CP62" s="37"/>
      <c r="CQ62" s="37"/>
      <c r="CR62" s="37"/>
      <c r="CS62" s="37"/>
      <c r="CT62" s="37"/>
      <c r="CU62" s="37"/>
      <c r="CV62" s="44">
        <v>1</v>
      </c>
      <c r="CW62" s="44"/>
      <c r="CX62" s="47"/>
      <c r="CY62" s="39" t="s">
        <v>216</v>
      </c>
      <c r="CZ62" s="40" t="s">
        <v>217</v>
      </c>
      <c r="DA62" s="39" t="s">
        <v>218</v>
      </c>
    </row>
    <row r="63" spans="2:105" ht="13.5">
      <c r="B63" s="41">
        <v>50</v>
      </c>
      <c r="C63" s="48">
        <v>39616</v>
      </c>
      <c r="D63" s="43">
        <v>1</v>
      </c>
      <c r="E63" s="43"/>
      <c r="F63" s="43"/>
      <c r="G63" s="43">
        <v>1</v>
      </c>
      <c r="H63" s="37"/>
      <c r="I63" s="37"/>
      <c r="J63" s="44"/>
      <c r="K63" s="45"/>
      <c r="L63" s="43"/>
      <c r="M63" s="37"/>
      <c r="N63" s="37"/>
      <c r="O63" s="37"/>
      <c r="P63" s="37"/>
      <c r="Q63" s="37"/>
      <c r="R63" s="37"/>
      <c r="S63" s="45"/>
      <c r="T63" s="43"/>
      <c r="U63" s="37"/>
      <c r="V63" s="37"/>
      <c r="W63" s="37"/>
      <c r="X63" s="37"/>
      <c r="Y63" s="37"/>
      <c r="Z63" s="37"/>
      <c r="AA63" s="45"/>
      <c r="AB63" s="43"/>
      <c r="AC63" s="37"/>
      <c r="AD63" s="37"/>
      <c r="AE63" s="37"/>
      <c r="AF63" s="45"/>
      <c r="AG63" s="46"/>
      <c r="AH63" s="37"/>
      <c r="AI63" s="45"/>
      <c r="AJ63" s="37"/>
      <c r="AK63" s="37"/>
      <c r="AL63" s="37"/>
      <c r="AM63" s="37"/>
      <c r="AN63" s="37"/>
      <c r="AO63" s="37"/>
      <c r="AP63" s="37"/>
      <c r="AQ63" s="37">
        <v>1</v>
      </c>
      <c r="AR63" s="37"/>
      <c r="AS63" s="37"/>
      <c r="AT63" s="37"/>
      <c r="AU63" s="37"/>
      <c r="AV63" s="37">
        <v>1</v>
      </c>
      <c r="AW63" s="37">
        <f>IF(SUM(T63:AA63),1,0)</f>
        <v>0</v>
      </c>
      <c r="AX63" s="37">
        <f>IF(SUM(AB63:AF63),1,0)</f>
        <v>0</v>
      </c>
      <c r="AY63" s="37">
        <f>IF(SUM(AG63:AI63),1,0)</f>
        <v>0</v>
      </c>
      <c r="AZ63" s="37">
        <f>IF(SUM(L63:S63),1,0)</f>
        <v>0</v>
      </c>
      <c r="BA63" s="37"/>
      <c r="BB63" s="37"/>
      <c r="BC63" s="37"/>
      <c r="BD63" s="37"/>
      <c r="BE63" s="37"/>
      <c r="BF63" s="37"/>
      <c r="BG63" s="37"/>
      <c r="BH63" s="45"/>
      <c r="BI63" s="43"/>
      <c r="BJ63" s="37"/>
      <c r="BK63" s="37">
        <v>1</v>
      </c>
      <c r="BL63" s="37"/>
      <c r="BM63" s="37"/>
      <c r="BN63" s="45"/>
      <c r="BO63" s="43"/>
      <c r="BP63" s="37"/>
      <c r="BQ63" s="37"/>
      <c r="BR63" s="37"/>
      <c r="BS63" s="37"/>
      <c r="BT63" s="45">
        <v>1</v>
      </c>
      <c r="BU63" s="43">
        <v>1</v>
      </c>
      <c r="BV63" s="37">
        <v>1</v>
      </c>
      <c r="BW63" s="37"/>
      <c r="BX63" s="37"/>
      <c r="BY63" s="45"/>
      <c r="BZ63" s="43"/>
      <c r="CA63" s="37"/>
      <c r="CB63" s="37"/>
      <c r="CC63" s="45">
        <v>1</v>
      </c>
      <c r="CD63" s="43"/>
      <c r="CE63" s="37"/>
      <c r="CF63" s="37"/>
      <c r="CG63" s="44"/>
      <c r="CH63" s="43">
        <v>1</v>
      </c>
      <c r="CI63" s="37"/>
      <c r="CJ63" s="37"/>
      <c r="CK63" s="37"/>
      <c r="CL63" s="37"/>
      <c r="CM63" s="37"/>
      <c r="CN63" s="37"/>
      <c r="CO63" s="37"/>
      <c r="CP63" s="37"/>
      <c r="CQ63" s="37"/>
      <c r="CR63" s="37"/>
      <c r="CS63" s="37"/>
      <c r="CT63" s="37"/>
      <c r="CU63" s="37"/>
      <c r="CV63" s="44"/>
      <c r="CW63" s="44"/>
      <c r="CX63" s="47"/>
      <c r="CY63" s="39" t="s">
        <v>219</v>
      </c>
      <c r="CZ63" s="40" t="s">
        <v>220</v>
      </c>
      <c r="DA63" s="39"/>
    </row>
    <row r="64" spans="2:105" ht="13.5">
      <c r="B64" s="41">
        <v>51</v>
      </c>
      <c r="C64" s="48">
        <v>39618</v>
      </c>
      <c r="D64" s="43">
        <v>1</v>
      </c>
      <c r="E64" s="43"/>
      <c r="F64" s="43"/>
      <c r="G64" s="43"/>
      <c r="H64" s="37"/>
      <c r="I64" s="37"/>
      <c r="J64" s="44"/>
      <c r="K64" s="45"/>
      <c r="L64" s="43"/>
      <c r="M64" s="37"/>
      <c r="N64" s="37"/>
      <c r="O64" s="37"/>
      <c r="P64" s="37"/>
      <c r="Q64" s="37"/>
      <c r="R64" s="37"/>
      <c r="S64" s="45"/>
      <c r="T64" s="43"/>
      <c r="U64" s="37"/>
      <c r="V64" s="37"/>
      <c r="W64" s="37"/>
      <c r="X64" s="37"/>
      <c r="Y64" s="37"/>
      <c r="Z64" s="37"/>
      <c r="AA64" s="45"/>
      <c r="AB64" s="43"/>
      <c r="AC64" s="37"/>
      <c r="AD64" s="37"/>
      <c r="AE64" s="37"/>
      <c r="AF64" s="45"/>
      <c r="AG64" s="46">
        <v>1</v>
      </c>
      <c r="AH64" s="37">
        <v>1</v>
      </c>
      <c r="AI64" s="45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>
        <f>IF(SUM(T64:AA64),1,0)</f>
        <v>0</v>
      </c>
      <c r="AX64" s="37">
        <f>IF(SUM(AB64:AF64),1,0)</f>
        <v>0</v>
      </c>
      <c r="AY64" s="37">
        <f>IF(SUM(AG64:AI64),1,0)</f>
        <v>1</v>
      </c>
      <c r="AZ64" s="37">
        <f>IF(SUM(L64:S64),1,0)</f>
        <v>0</v>
      </c>
      <c r="BA64" s="37"/>
      <c r="BB64" s="37"/>
      <c r="BC64" s="37"/>
      <c r="BD64" s="37"/>
      <c r="BE64" s="37"/>
      <c r="BF64" s="37"/>
      <c r="BG64" s="37"/>
      <c r="BH64" s="45"/>
      <c r="BI64" s="43">
        <v>1</v>
      </c>
      <c r="BJ64" s="37"/>
      <c r="BK64" s="37"/>
      <c r="BL64" s="37"/>
      <c r="BM64" s="37"/>
      <c r="BN64" s="45"/>
      <c r="BO64" s="43"/>
      <c r="BP64" s="37"/>
      <c r="BQ64" s="37"/>
      <c r="BR64" s="37"/>
      <c r="BS64" s="37"/>
      <c r="BT64" s="45">
        <v>1</v>
      </c>
      <c r="BU64" s="43"/>
      <c r="BV64" s="37"/>
      <c r="BW64" s="37"/>
      <c r="BX64" s="37"/>
      <c r="BY64" s="45">
        <v>1</v>
      </c>
      <c r="BZ64" s="43"/>
      <c r="CA64" s="37"/>
      <c r="CB64" s="37"/>
      <c r="CC64" s="45">
        <v>1</v>
      </c>
      <c r="CD64" s="43"/>
      <c r="CE64" s="37"/>
      <c r="CF64" s="37"/>
      <c r="CG64" s="44"/>
      <c r="CH64" s="43">
        <v>1</v>
      </c>
      <c r="CI64" s="37"/>
      <c r="CJ64" s="37"/>
      <c r="CK64" s="37"/>
      <c r="CL64" s="37"/>
      <c r="CM64" s="37"/>
      <c r="CN64" s="37"/>
      <c r="CO64" s="37"/>
      <c r="CP64" s="37"/>
      <c r="CQ64" s="37"/>
      <c r="CR64" s="37"/>
      <c r="CS64" s="37"/>
      <c r="CT64" s="37"/>
      <c r="CU64" s="37"/>
      <c r="CV64" s="44"/>
      <c r="CW64" s="44"/>
      <c r="CX64" s="47"/>
      <c r="CY64" s="39" t="s">
        <v>221</v>
      </c>
      <c r="CZ64" s="40" t="s">
        <v>222</v>
      </c>
      <c r="DA64" s="39"/>
    </row>
    <row r="65" spans="2:105" ht="13.5">
      <c r="B65" s="30">
        <v>52</v>
      </c>
      <c r="C65" s="48">
        <v>39622</v>
      </c>
      <c r="D65" s="43">
        <v>1</v>
      </c>
      <c r="E65" s="43"/>
      <c r="F65" s="43"/>
      <c r="G65" s="43"/>
      <c r="H65" s="37">
        <v>1</v>
      </c>
      <c r="I65" s="37"/>
      <c r="J65" s="44"/>
      <c r="K65" s="45">
        <v>1</v>
      </c>
      <c r="L65" s="43"/>
      <c r="M65" s="37"/>
      <c r="N65" s="37"/>
      <c r="O65" s="37"/>
      <c r="P65" s="37">
        <v>1</v>
      </c>
      <c r="Q65" s="37"/>
      <c r="R65" s="37"/>
      <c r="S65" s="45"/>
      <c r="T65" s="43"/>
      <c r="U65" s="37"/>
      <c r="V65" s="37"/>
      <c r="W65" s="37"/>
      <c r="X65" s="37"/>
      <c r="Y65" s="37"/>
      <c r="Z65" s="37"/>
      <c r="AA65" s="45"/>
      <c r="AB65" s="43"/>
      <c r="AC65" s="37"/>
      <c r="AD65" s="37"/>
      <c r="AE65" s="37"/>
      <c r="AF65" s="45"/>
      <c r="AG65" s="46">
        <v>1</v>
      </c>
      <c r="AH65" s="37">
        <v>1</v>
      </c>
      <c r="AI65" s="45"/>
      <c r="AJ65" s="37"/>
      <c r="AK65" s="37"/>
      <c r="AL65" s="37"/>
      <c r="AM65" s="37"/>
      <c r="AN65" s="37"/>
      <c r="AO65" s="37"/>
      <c r="AP65" s="37">
        <v>1</v>
      </c>
      <c r="AQ65" s="37"/>
      <c r="AR65" s="37">
        <v>1</v>
      </c>
      <c r="AS65" s="37">
        <v>1</v>
      </c>
      <c r="AT65" s="37">
        <v>1</v>
      </c>
      <c r="AU65" s="37">
        <v>1</v>
      </c>
      <c r="AV65" s="37"/>
      <c r="AW65" s="37">
        <f>IF(SUM(T65:AA65),1,0)</f>
        <v>0</v>
      </c>
      <c r="AX65" s="37">
        <f>IF(SUM(AB65:AF65),1,0)</f>
        <v>0</v>
      </c>
      <c r="AY65" s="37">
        <f>IF(SUM(AG65:AI65),1,0)</f>
        <v>1</v>
      </c>
      <c r="AZ65" s="37">
        <f>IF(SUM(L65:S65),1,0)</f>
        <v>1</v>
      </c>
      <c r="BA65" s="37"/>
      <c r="BB65" s="37"/>
      <c r="BC65" s="37"/>
      <c r="BD65" s="37"/>
      <c r="BE65" s="37">
        <v>1</v>
      </c>
      <c r="BF65" s="37"/>
      <c r="BG65" s="37"/>
      <c r="BH65" s="45"/>
      <c r="BI65" s="43">
        <v>1</v>
      </c>
      <c r="BJ65" s="37"/>
      <c r="BK65" s="37"/>
      <c r="BL65" s="37"/>
      <c r="BM65" s="37"/>
      <c r="BN65" s="45"/>
      <c r="BO65" s="43"/>
      <c r="BP65" s="37"/>
      <c r="BQ65" s="37"/>
      <c r="BR65" s="37">
        <v>1</v>
      </c>
      <c r="BS65" s="37">
        <v>1</v>
      </c>
      <c r="BT65" s="45"/>
      <c r="BU65" s="43">
        <v>1</v>
      </c>
      <c r="BV65" s="37"/>
      <c r="BW65" s="37"/>
      <c r="BX65" s="37"/>
      <c r="BY65" s="45"/>
      <c r="BZ65" s="43">
        <v>1</v>
      </c>
      <c r="CA65" s="37"/>
      <c r="CB65" s="37"/>
      <c r="CC65" s="45"/>
      <c r="CD65" s="43"/>
      <c r="CE65" s="37"/>
      <c r="CF65" s="37">
        <v>1</v>
      </c>
      <c r="CG65" s="44"/>
      <c r="CH65" s="43"/>
      <c r="CI65" s="37"/>
      <c r="CJ65" s="37"/>
      <c r="CK65" s="37"/>
      <c r="CL65" s="37">
        <v>1</v>
      </c>
      <c r="CM65" s="37"/>
      <c r="CN65" s="37"/>
      <c r="CO65" s="37"/>
      <c r="CP65" s="37"/>
      <c r="CQ65" s="37"/>
      <c r="CR65" s="37"/>
      <c r="CS65" s="37"/>
      <c r="CT65" s="37"/>
      <c r="CU65" s="37"/>
      <c r="CV65" s="44"/>
      <c r="CW65" s="44"/>
      <c r="CX65" s="47"/>
      <c r="CY65" s="39" t="s">
        <v>223</v>
      </c>
      <c r="CZ65" s="40" t="s">
        <v>224</v>
      </c>
      <c r="DA65" s="39" t="s">
        <v>225</v>
      </c>
    </row>
    <row r="66" spans="2:105" ht="13.5">
      <c r="B66" s="41">
        <v>53</v>
      </c>
      <c r="C66" s="48">
        <v>39622</v>
      </c>
      <c r="D66" s="43">
        <v>1</v>
      </c>
      <c r="E66" s="43"/>
      <c r="F66" s="43"/>
      <c r="G66" s="43"/>
      <c r="H66" s="37">
        <v>1</v>
      </c>
      <c r="I66" s="37"/>
      <c r="J66" s="44"/>
      <c r="K66" s="45"/>
      <c r="L66" s="43">
        <v>1</v>
      </c>
      <c r="M66" s="37">
        <v>1</v>
      </c>
      <c r="N66" s="37">
        <v>1</v>
      </c>
      <c r="O66" s="37"/>
      <c r="P66" s="37">
        <v>1</v>
      </c>
      <c r="Q66" s="37"/>
      <c r="R66" s="37"/>
      <c r="S66" s="45"/>
      <c r="T66" s="43">
        <v>1</v>
      </c>
      <c r="U66" s="37">
        <v>1</v>
      </c>
      <c r="V66" s="37"/>
      <c r="W66" s="37"/>
      <c r="X66" s="37"/>
      <c r="Y66" s="37"/>
      <c r="Z66" s="37"/>
      <c r="AA66" s="45"/>
      <c r="AB66" s="43">
        <v>1</v>
      </c>
      <c r="AC66" s="37">
        <v>1</v>
      </c>
      <c r="AD66" s="37"/>
      <c r="AE66" s="37"/>
      <c r="AF66" s="45"/>
      <c r="AG66" s="46">
        <v>1</v>
      </c>
      <c r="AH66" s="37"/>
      <c r="AI66" s="45"/>
      <c r="AJ66" s="37"/>
      <c r="AK66" s="37"/>
      <c r="AL66" s="37"/>
      <c r="AM66" s="37"/>
      <c r="AN66" s="37"/>
      <c r="AO66" s="37"/>
      <c r="AP66" s="37"/>
      <c r="AQ66" s="37"/>
      <c r="AR66" s="37">
        <v>1</v>
      </c>
      <c r="AS66" s="37"/>
      <c r="AT66" s="37"/>
      <c r="AU66" s="37"/>
      <c r="AV66" s="37"/>
      <c r="AW66" s="37">
        <f>IF(SUM(T66:AA66),1,0)</f>
        <v>1</v>
      </c>
      <c r="AX66" s="37">
        <f>IF(SUM(AB66:AF66),1,0)</f>
        <v>1</v>
      </c>
      <c r="AY66" s="37">
        <f>IF(SUM(AG66:AI66),1,0)</f>
        <v>1</v>
      </c>
      <c r="AZ66" s="37">
        <f>IF(SUM(L66:S66),1,0)</f>
        <v>1</v>
      </c>
      <c r="BA66" s="37"/>
      <c r="BB66" s="37"/>
      <c r="BC66" s="37"/>
      <c r="BD66" s="37"/>
      <c r="BE66" s="37"/>
      <c r="BF66" s="37"/>
      <c r="BG66" s="37"/>
      <c r="BH66" s="45"/>
      <c r="BI66" s="43">
        <v>1</v>
      </c>
      <c r="BJ66" s="37"/>
      <c r="BK66" s="37"/>
      <c r="BL66" s="37"/>
      <c r="BM66" s="37"/>
      <c r="BN66" s="45"/>
      <c r="BO66" s="43"/>
      <c r="BP66" s="37"/>
      <c r="BQ66" s="37"/>
      <c r="BR66" s="37"/>
      <c r="BS66" s="37"/>
      <c r="BT66" s="45">
        <v>1</v>
      </c>
      <c r="BU66" s="43"/>
      <c r="BV66" s="37">
        <v>1</v>
      </c>
      <c r="BW66" s="37"/>
      <c r="BX66" s="37"/>
      <c r="BY66" s="45"/>
      <c r="BZ66" s="43">
        <v>1</v>
      </c>
      <c r="CA66" s="37"/>
      <c r="CB66" s="37"/>
      <c r="CC66" s="45"/>
      <c r="CD66" s="43"/>
      <c r="CE66" s="37"/>
      <c r="CF66" s="37"/>
      <c r="CG66" s="44">
        <v>1</v>
      </c>
      <c r="CH66" s="43"/>
      <c r="CI66" s="37"/>
      <c r="CJ66" s="37"/>
      <c r="CK66" s="37"/>
      <c r="CL66" s="37">
        <v>1</v>
      </c>
      <c r="CM66" s="37"/>
      <c r="CN66" s="37"/>
      <c r="CO66" s="37"/>
      <c r="CP66" s="37"/>
      <c r="CQ66" s="37"/>
      <c r="CR66" s="37"/>
      <c r="CS66" s="37"/>
      <c r="CT66" s="37"/>
      <c r="CU66" s="37"/>
      <c r="CV66" s="44"/>
      <c r="CW66" s="44"/>
      <c r="CX66" s="47"/>
      <c r="CY66" s="39" t="s">
        <v>223</v>
      </c>
      <c r="CZ66" s="40" t="s">
        <v>224</v>
      </c>
      <c r="DA66" s="39" t="s">
        <v>225</v>
      </c>
    </row>
    <row r="67" spans="2:105" ht="13.5">
      <c r="B67" s="41">
        <v>54</v>
      </c>
      <c r="C67" s="48">
        <v>39622</v>
      </c>
      <c r="D67" s="43"/>
      <c r="E67" s="43"/>
      <c r="F67" s="43">
        <v>1</v>
      </c>
      <c r="G67" s="43"/>
      <c r="H67" s="37"/>
      <c r="I67" s="37"/>
      <c r="J67" s="44"/>
      <c r="K67" s="45">
        <v>1</v>
      </c>
      <c r="L67" s="43"/>
      <c r="M67" s="37"/>
      <c r="N67" s="37"/>
      <c r="O67" s="37"/>
      <c r="P67" s="37"/>
      <c r="Q67" s="37"/>
      <c r="R67" s="37"/>
      <c r="S67" s="45"/>
      <c r="T67" s="43"/>
      <c r="U67" s="37"/>
      <c r="V67" s="37"/>
      <c r="W67" s="37"/>
      <c r="X67" s="37"/>
      <c r="Y67" s="37"/>
      <c r="Z67" s="37"/>
      <c r="AA67" s="45"/>
      <c r="AB67" s="43"/>
      <c r="AC67" s="37"/>
      <c r="AD67" s="37"/>
      <c r="AE67" s="37"/>
      <c r="AF67" s="45"/>
      <c r="AG67" s="46">
        <v>1</v>
      </c>
      <c r="AH67" s="37"/>
      <c r="AI67" s="45"/>
      <c r="AJ67" s="37">
        <v>1</v>
      </c>
      <c r="AK67" s="37"/>
      <c r="AL67" s="37"/>
      <c r="AM67" s="37"/>
      <c r="AN67" s="37"/>
      <c r="AO67" s="37"/>
      <c r="AP67" s="37">
        <v>1</v>
      </c>
      <c r="AQ67" s="37"/>
      <c r="AR67" s="37">
        <v>1</v>
      </c>
      <c r="AS67" s="37">
        <v>1</v>
      </c>
      <c r="AT67" s="37"/>
      <c r="AU67" s="37"/>
      <c r="AV67" s="37"/>
      <c r="AW67" s="37">
        <f>IF(SUM(T67:AA67),1,0)</f>
        <v>0</v>
      </c>
      <c r="AX67" s="37">
        <f>IF(SUM(AB67:AF67),1,0)</f>
        <v>0</v>
      </c>
      <c r="AY67" s="37">
        <f>IF(SUM(AG67:AI67),1,0)</f>
        <v>1</v>
      </c>
      <c r="AZ67" s="37">
        <f>IF(SUM(L67:S67),1,0)</f>
        <v>0</v>
      </c>
      <c r="BA67" s="37"/>
      <c r="BB67" s="37"/>
      <c r="BC67" s="37"/>
      <c r="BD67" s="37"/>
      <c r="BE67" s="37"/>
      <c r="BF67" s="37">
        <v>1</v>
      </c>
      <c r="BG67" s="37"/>
      <c r="BH67" s="45"/>
      <c r="BI67" s="43">
        <v>1</v>
      </c>
      <c r="BJ67" s="37"/>
      <c r="BK67" s="37"/>
      <c r="BL67" s="37"/>
      <c r="BM67" s="37"/>
      <c r="BN67" s="45"/>
      <c r="BO67" s="43"/>
      <c r="BP67" s="37"/>
      <c r="BQ67" s="37"/>
      <c r="BR67" s="37"/>
      <c r="BS67" s="37"/>
      <c r="BT67" s="45">
        <v>1</v>
      </c>
      <c r="BU67" s="43"/>
      <c r="BV67" s="37"/>
      <c r="BW67" s="37"/>
      <c r="BX67" s="37"/>
      <c r="BY67" s="45">
        <v>1</v>
      </c>
      <c r="BZ67" s="43"/>
      <c r="CA67" s="37"/>
      <c r="CB67" s="37"/>
      <c r="CC67" s="45">
        <v>1</v>
      </c>
      <c r="CD67" s="43"/>
      <c r="CE67" s="37"/>
      <c r="CF67" s="37"/>
      <c r="CG67" s="44"/>
      <c r="CH67" s="43"/>
      <c r="CI67" s="37"/>
      <c r="CJ67" s="37"/>
      <c r="CK67" s="37"/>
      <c r="CL67" s="37">
        <v>1</v>
      </c>
      <c r="CM67" s="37"/>
      <c r="CN67" s="37"/>
      <c r="CO67" s="37"/>
      <c r="CP67" s="37"/>
      <c r="CQ67" s="37"/>
      <c r="CR67" s="37"/>
      <c r="CS67" s="37"/>
      <c r="CT67" s="37"/>
      <c r="CU67" s="37"/>
      <c r="CV67" s="44"/>
      <c r="CW67" s="44"/>
      <c r="CX67" s="47"/>
      <c r="CY67" s="39" t="s">
        <v>223</v>
      </c>
      <c r="CZ67" s="40" t="s">
        <v>224</v>
      </c>
      <c r="DA67" s="39" t="s">
        <v>225</v>
      </c>
    </row>
    <row r="68" spans="2:105" ht="13.5">
      <c r="B68" s="30">
        <v>55</v>
      </c>
      <c r="C68" s="48">
        <v>39624</v>
      </c>
      <c r="D68" s="43">
        <v>1</v>
      </c>
      <c r="E68" s="43"/>
      <c r="F68" s="43"/>
      <c r="G68" s="43">
        <v>1</v>
      </c>
      <c r="H68" s="37"/>
      <c r="I68" s="37"/>
      <c r="J68" s="44"/>
      <c r="K68" s="45"/>
      <c r="L68" s="43"/>
      <c r="M68" s="37"/>
      <c r="N68" s="37"/>
      <c r="O68" s="37"/>
      <c r="P68" s="37"/>
      <c r="Q68" s="37"/>
      <c r="R68" s="37"/>
      <c r="S68" s="45"/>
      <c r="T68" s="43"/>
      <c r="U68" s="37"/>
      <c r="V68" s="37"/>
      <c r="W68" s="37"/>
      <c r="X68" s="37"/>
      <c r="Y68" s="37"/>
      <c r="Z68" s="37"/>
      <c r="AA68" s="45"/>
      <c r="AB68" s="43"/>
      <c r="AC68" s="37"/>
      <c r="AD68" s="37"/>
      <c r="AE68" s="37"/>
      <c r="AF68" s="45"/>
      <c r="AG68" s="46"/>
      <c r="AH68" s="37"/>
      <c r="AI68" s="45"/>
      <c r="AJ68" s="37"/>
      <c r="AK68" s="37"/>
      <c r="AL68" s="37"/>
      <c r="AM68" s="37"/>
      <c r="AN68" s="37"/>
      <c r="AO68" s="37"/>
      <c r="AP68" s="37">
        <v>1</v>
      </c>
      <c r="AQ68" s="37">
        <v>1</v>
      </c>
      <c r="AR68" s="37"/>
      <c r="AS68" s="37"/>
      <c r="AT68" s="37"/>
      <c r="AU68" s="37"/>
      <c r="AV68" s="37"/>
      <c r="AW68" s="37">
        <f>IF(SUM(T68:AA68),1,0)</f>
        <v>0</v>
      </c>
      <c r="AX68" s="37">
        <f>IF(SUM(AB68:AF68),1,0)</f>
        <v>0</v>
      </c>
      <c r="AY68" s="37">
        <f>IF(SUM(AG68:AI68),1,0)</f>
        <v>0</v>
      </c>
      <c r="AZ68" s="37">
        <f>IF(SUM(L68:S68),1,0)</f>
        <v>0</v>
      </c>
      <c r="BA68" s="37"/>
      <c r="BB68" s="37">
        <v>1</v>
      </c>
      <c r="BC68" s="37"/>
      <c r="BD68" s="37"/>
      <c r="BE68" s="37"/>
      <c r="BF68" s="37"/>
      <c r="BG68" s="37"/>
      <c r="BH68" s="45"/>
      <c r="BI68" s="43">
        <v>1</v>
      </c>
      <c r="BJ68" s="37"/>
      <c r="BK68" s="37"/>
      <c r="BL68" s="37"/>
      <c r="BM68" s="37"/>
      <c r="BN68" s="45"/>
      <c r="BO68" s="43">
        <v>1</v>
      </c>
      <c r="BP68" s="37">
        <v>1</v>
      </c>
      <c r="BQ68" s="37"/>
      <c r="BR68" s="37"/>
      <c r="BS68" s="37"/>
      <c r="BT68" s="45"/>
      <c r="BU68" s="43"/>
      <c r="BV68" s="37">
        <v>1</v>
      </c>
      <c r="BW68" s="37"/>
      <c r="BX68" s="37"/>
      <c r="BY68" s="45"/>
      <c r="BZ68" s="43">
        <v>1</v>
      </c>
      <c r="CA68" s="37"/>
      <c r="CB68" s="37"/>
      <c r="CC68" s="45"/>
      <c r="CD68" s="43"/>
      <c r="CE68" s="37">
        <v>1</v>
      </c>
      <c r="CF68" s="37">
        <v>1</v>
      </c>
      <c r="CG68" s="44"/>
      <c r="CH68" s="43">
        <v>1</v>
      </c>
      <c r="CI68" s="37"/>
      <c r="CJ68" s="37"/>
      <c r="CK68" s="37"/>
      <c r="CL68" s="37"/>
      <c r="CM68" s="37"/>
      <c r="CN68" s="37"/>
      <c r="CO68" s="37"/>
      <c r="CP68" s="37"/>
      <c r="CQ68" s="37"/>
      <c r="CR68" s="37"/>
      <c r="CS68" s="37"/>
      <c r="CT68" s="37"/>
      <c r="CU68" s="37"/>
      <c r="CV68" s="44"/>
      <c r="CW68" s="44"/>
      <c r="CX68" s="47"/>
      <c r="CY68" s="39" t="s">
        <v>226</v>
      </c>
      <c r="CZ68" s="40" t="s">
        <v>227</v>
      </c>
      <c r="DA68" s="39"/>
    </row>
    <row r="69" spans="2:105" ht="13.5">
      <c r="B69" s="41">
        <v>56</v>
      </c>
      <c r="C69" s="48">
        <v>39629</v>
      </c>
      <c r="D69" s="43">
        <v>1</v>
      </c>
      <c r="E69" s="43"/>
      <c r="F69" s="43"/>
      <c r="G69" s="43"/>
      <c r="H69" s="37"/>
      <c r="I69" s="37">
        <v>1</v>
      </c>
      <c r="J69" s="44"/>
      <c r="K69" s="45"/>
      <c r="L69" s="43"/>
      <c r="M69" s="37"/>
      <c r="N69" s="37"/>
      <c r="O69" s="37"/>
      <c r="P69" s="37"/>
      <c r="Q69" s="37"/>
      <c r="R69" s="37"/>
      <c r="S69" s="45"/>
      <c r="T69" s="43"/>
      <c r="U69" s="37"/>
      <c r="V69" s="37"/>
      <c r="W69" s="37"/>
      <c r="X69" s="37"/>
      <c r="Y69" s="37"/>
      <c r="Z69" s="37"/>
      <c r="AA69" s="45"/>
      <c r="AB69" s="43"/>
      <c r="AC69" s="37"/>
      <c r="AD69" s="37"/>
      <c r="AE69" s="37"/>
      <c r="AF69" s="45"/>
      <c r="AG69" s="46"/>
      <c r="AH69" s="37"/>
      <c r="AI69" s="45"/>
      <c r="AJ69" s="37"/>
      <c r="AK69" s="37"/>
      <c r="AL69" s="37"/>
      <c r="AM69" s="37">
        <v>1</v>
      </c>
      <c r="AN69" s="37"/>
      <c r="AO69" s="37"/>
      <c r="AP69" s="37"/>
      <c r="AQ69" s="37"/>
      <c r="AR69" s="37"/>
      <c r="AS69" s="37"/>
      <c r="AT69" s="37"/>
      <c r="AU69" s="37"/>
      <c r="AV69" s="37"/>
      <c r="AW69" s="37">
        <f>IF(SUM(T69:AA69),1,0)</f>
        <v>0</v>
      </c>
      <c r="AX69" s="37">
        <f>IF(SUM(AB69:AF69),1,0)</f>
        <v>0</v>
      </c>
      <c r="AY69" s="37">
        <f>IF(SUM(AG69:AI69),1,0)</f>
        <v>0</v>
      </c>
      <c r="AZ69" s="37">
        <f>IF(SUM(L69:S69),1,0)</f>
        <v>0</v>
      </c>
      <c r="BA69" s="37"/>
      <c r="BB69" s="37"/>
      <c r="BC69" s="37">
        <v>1</v>
      </c>
      <c r="BD69" s="37"/>
      <c r="BE69" s="37"/>
      <c r="BF69" s="37"/>
      <c r="BG69" s="37"/>
      <c r="BH69" s="45"/>
      <c r="BI69" s="43"/>
      <c r="BJ69" s="37"/>
      <c r="BK69" s="37"/>
      <c r="BL69" s="37">
        <v>1</v>
      </c>
      <c r="BM69" s="37"/>
      <c r="BN69" s="45"/>
      <c r="BO69" s="43">
        <v>1</v>
      </c>
      <c r="BP69" s="37"/>
      <c r="BQ69" s="37"/>
      <c r="BR69" s="37"/>
      <c r="BS69" s="37"/>
      <c r="BT69" s="45"/>
      <c r="BU69" s="43">
        <v>1</v>
      </c>
      <c r="BV69" s="37">
        <v>1</v>
      </c>
      <c r="BW69" s="37"/>
      <c r="BX69" s="37"/>
      <c r="BY69" s="45"/>
      <c r="BZ69" s="43"/>
      <c r="CA69" s="37"/>
      <c r="CB69" s="37"/>
      <c r="CC69" s="45">
        <v>1</v>
      </c>
      <c r="CD69" s="43"/>
      <c r="CE69" s="37"/>
      <c r="CF69" s="37"/>
      <c r="CG69" s="44"/>
      <c r="CH69" s="43"/>
      <c r="CI69" s="37"/>
      <c r="CJ69" s="37"/>
      <c r="CK69" s="37">
        <v>1</v>
      </c>
      <c r="CL69" s="37"/>
      <c r="CM69" s="37"/>
      <c r="CN69" s="37"/>
      <c r="CO69" s="37"/>
      <c r="CP69" s="37"/>
      <c r="CQ69" s="37"/>
      <c r="CR69" s="37"/>
      <c r="CS69" s="37"/>
      <c r="CT69" s="37"/>
      <c r="CU69" s="37"/>
      <c r="CV69" s="44"/>
      <c r="CW69" s="44"/>
      <c r="CX69" s="47"/>
      <c r="CY69" s="39" t="s">
        <v>228</v>
      </c>
      <c r="CZ69" s="40" t="s">
        <v>229</v>
      </c>
      <c r="DA69" s="39"/>
    </row>
    <row r="70" spans="2:102" ht="12.75">
      <c r="B70" s="41">
        <v>57</v>
      </c>
      <c r="C70" s="48"/>
      <c r="D70" s="43"/>
      <c r="E70" s="43"/>
      <c r="F70" s="43"/>
      <c r="G70" s="43"/>
      <c r="H70" s="37"/>
      <c r="I70" s="37"/>
      <c r="J70" s="44"/>
      <c r="K70" s="45"/>
      <c r="L70" s="43"/>
      <c r="M70" s="37"/>
      <c r="N70" s="37"/>
      <c r="O70" s="37"/>
      <c r="P70" s="37"/>
      <c r="Q70" s="37"/>
      <c r="R70" s="37"/>
      <c r="S70" s="45"/>
      <c r="T70" s="43"/>
      <c r="U70" s="37"/>
      <c r="V70" s="37"/>
      <c r="W70" s="37"/>
      <c r="X70" s="37"/>
      <c r="Y70" s="37"/>
      <c r="Z70" s="37"/>
      <c r="AA70" s="45"/>
      <c r="AB70" s="43"/>
      <c r="AC70" s="37"/>
      <c r="AD70" s="37"/>
      <c r="AE70" s="37"/>
      <c r="AF70" s="45"/>
      <c r="AG70" s="46"/>
      <c r="AH70" s="37"/>
      <c r="AI70" s="45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>
        <f>IF(SUM(T70:AA70),1,0)</f>
        <v>0</v>
      </c>
      <c r="AX70" s="37">
        <f>IF(SUM(AB70:AF70),1,0)</f>
        <v>0</v>
      </c>
      <c r="AY70" s="37">
        <f>IF(SUM(AG70:AI70),1,0)</f>
        <v>0</v>
      </c>
      <c r="AZ70" s="37">
        <f>IF(SUM(L70:S70),1,0)</f>
        <v>0</v>
      </c>
      <c r="BA70" s="37"/>
      <c r="BB70" s="37"/>
      <c r="BC70" s="37"/>
      <c r="BD70" s="37"/>
      <c r="BE70" s="37"/>
      <c r="BF70" s="37"/>
      <c r="BG70" s="37"/>
      <c r="BH70" s="45"/>
      <c r="BI70" s="43"/>
      <c r="BJ70" s="37"/>
      <c r="BK70" s="37"/>
      <c r="BL70" s="37"/>
      <c r="BM70" s="37"/>
      <c r="BN70" s="45"/>
      <c r="BO70" s="43"/>
      <c r="BP70" s="37"/>
      <c r="BQ70" s="37"/>
      <c r="BR70" s="37"/>
      <c r="BS70" s="37"/>
      <c r="BT70" s="45"/>
      <c r="BU70" s="43"/>
      <c r="BV70" s="37"/>
      <c r="BW70" s="37"/>
      <c r="BX70" s="37"/>
      <c r="BY70" s="45"/>
      <c r="BZ70" s="43"/>
      <c r="CA70" s="37"/>
      <c r="CB70" s="37"/>
      <c r="CC70" s="45"/>
      <c r="CD70" s="43"/>
      <c r="CE70" s="37"/>
      <c r="CF70" s="37"/>
      <c r="CG70" s="44"/>
      <c r="CH70" s="43"/>
      <c r="CI70" s="37"/>
      <c r="CJ70" s="37"/>
      <c r="CK70" s="37"/>
      <c r="CL70" s="37"/>
      <c r="CM70" s="37"/>
      <c r="CN70" s="37"/>
      <c r="CO70" s="37"/>
      <c r="CP70" s="37"/>
      <c r="CQ70" s="37"/>
      <c r="CR70" s="37"/>
      <c r="CS70" s="37"/>
      <c r="CT70" s="37"/>
      <c r="CU70" s="37"/>
      <c r="CV70" s="44"/>
      <c r="CW70" s="44"/>
      <c r="CX70" s="47"/>
    </row>
    <row r="71" spans="2:102" ht="12.75">
      <c r="B71" s="30">
        <v>58</v>
      </c>
      <c r="C71" s="48"/>
      <c r="D71" s="43"/>
      <c r="E71" s="43"/>
      <c r="F71" s="43"/>
      <c r="G71" s="43"/>
      <c r="H71" s="37"/>
      <c r="I71" s="37"/>
      <c r="J71" s="44"/>
      <c r="K71" s="45"/>
      <c r="L71" s="43"/>
      <c r="M71" s="37"/>
      <c r="N71" s="37"/>
      <c r="O71" s="37"/>
      <c r="P71" s="37"/>
      <c r="Q71" s="37"/>
      <c r="R71" s="37"/>
      <c r="S71" s="45"/>
      <c r="T71" s="43"/>
      <c r="U71" s="37"/>
      <c r="V71" s="37"/>
      <c r="W71" s="37"/>
      <c r="X71" s="37"/>
      <c r="Y71" s="37"/>
      <c r="Z71" s="37"/>
      <c r="AA71" s="45"/>
      <c r="AB71" s="43"/>
      <c r="AC71" s="37"/>
      <c r="AD71" s="37"/>
      <c r="AE71" s="37"/>
      <c r="AF71" s="45"/>
      <c r="AG71" s="46"/>
      <c r="AH71" s="37"/>
      <c r="AI71" s="45"/>
      <c r="AJ71" s="37"/>
      <c r="AK71" s="37"/>
      <c r="AL71" s="37"/>
      <c r="AM71" s="37"/>
      <c r="AN71" s="37"/>
      <c r="AO71" s="37"/>
      <c r="AP71" s="37"/>
      <c r="AQ71" s="37"/>
      <c r="AR71" s="37"/>
      <c r="AS71" s="37"/>
      <c r="AT71" s="37"/>
      <c r="AU71" s="37"/>
      <c r="AV71" s="37"/>
      <c r="AW71" s="37">
        <f>IF(SUM(T71:AA71),1,0)</f>
        <v>0</v>
      </c>
      <c r="AX71" s="37">
        <f>IF(SUM(AB71:AF71),1,0)</f>
        <v>0</v>
      </c>
      <c r="AY71" s="37">
        <f>IF(SUM(AG71:AI71),1,0)</f>
        <v>0</v>
      </c>
      <c r="AZ71" s="37">
        <f>IF(SUM(L71:S71),1,0)</f>
        <v>0</v>
      </c>
      <c r="BA71" s="37"/>
      <c r="BB71" s="37"/>
      <c r="BC71" s="37"/>
      <c r="BD71" s="37"/>
      <c r="BE71" s="37"/>
      <c r="BF71" s="37"/>
      <c r="BG71" s="37"/>
      <c r="BH71" s="45"/>
      <c r="BI71" s="43"/>
      <c r="BJ71" s="37"/>
      <c r="BK71" s="37"/>
      <c r="BL71" s="37"/>
      <c r="BM71" s="37"/>
      <c r="BN71" s="45"/>
      <c r="BO71" s="43"/>
      <c r="BP71" s="37"/>
      <c r="BQ71" s="37"/>
      <c r="BR71" s="37"/>
      <c r="BS71" s="37"/>
      <c r="BT71" s="45"/>
      <c r="BU71" s="43"/>
      <c r="BV71" s="37"/>
      <c r="BW71" s="37"/>
      <c r="BX71" s="37"/>
      <c r="BY71" s="45"/>
      <c r="BZ71" s="43"/>
      <c r="CA71" s="37"/>
      <c r="CB71" s="37"/>
      <c r="CC71" s="45"/>
      <c r="CD71" s="43"/>
      <c r="CE71" s="37"/>
      <c r="CF71" s="37"/>
      <c r="CG71" s="44"/>
      <c r="CH71" s="43"/>
      <c r="CI71" s="37"/>
      <c r="CJ71" s="37"/>
      <c r="CK71" s="37"/>
      <c r="CL71" s="37"/>
      <c r="CM71" s="37"/>
      <c r="CN71" s="37"/>
      <c r="CO71" s="37"/>
      <c r="CP71" s="37"/>
      <c r="CQ71" s="37"/>
      <c r="CR71" s="37"/>
      <c r="CS71" s="37"/>
      <c r="CT71" s="37"/>
      <c r="CU71" s="37"/>
      <c r="CV71" s="44"/>
      <c r="CW71" s="44"/>
      <c r="CX71" s="47"/>
    </row>
    <row r="72" spans="2:102" ht="12.75">
      <c r="B72" s="41">
        <v>59</v>
      </c>
      <c r="C72" s="48"/>
      <c r="D72" s="43"/>
      <c r="E72" s="43"/>
      <c r="F72" s="43"/>
      <c r="G72" s="43"/>
      <c r="H72" s="37"/>
      <c r="I72" s="37"/>
      <c r="J72" s="44"/>
      <c r="K72" s="45"/>
      <c r="L72" s="43"/>
      <c r="M72" s="37"/>
      <c r="N72" s="37"/>
      <c r="O72" s="37"/>
      <c r="P72" s="37"/>
      <c r="Q72" s="37"/>
      <c r="R72" s="37"/>
      <c r="S72" s="45"/>
      <c r="T72" s="43"/>
      <c r="U72" s="37"/>
      <c r="V72" s="37"/>
      <c r="W72" s="37"/>
      <c r="X72" s="37"/>
      <c r="Y72" s="37"/>
      <c r="Z72" s="37"/>
      <c r="AA72" s="45"/>
      <c r="AB72" s="43"/>
      <c r="AC72" s="37"/>
      <c r="AD72" s="37"/>
      <c r="AE72" s="37"/>
      <c r="AF72" s="45"/>
      <c r="AG72" s="46"/>
      <c r="AH72" s="37"/>
      <c r="AI72" s="45"/>
      <c r="AJ72" s="37"/>
      <c r="AK72" s="37"/>
      <c r="AL72" s="37"/>
      <c r="AM72" s="37"/>
      <c r="AN72" s="37"/>
      <c r="AO72" s="37"/>
      <c r="AP72" s="37"/>
      <c r="AQ72" s="37"/>
      <c r="AR72" s="37"/>
      <c r="AS72" s="37"/>
      <c r="AT72" s="37"/>
      <c r="AU72" s="37"/>
      <c r="AV72" s="37"/>
      <c r="AW72" s="37">
        <f>IF(SUM(T72:AA72),1,0)</f>
        <v>0</v>
      </c>
      <c r="AX72" s="37">
        <f>IF(SUM(AB72:AF72),1,0)</f>
        <v>0</v>
      </c>
      <c r="AY72" s="37">
        <f>IF(SUM(AG72:AI72),1,0)</f>
        <v>0</v>
      </c>
      <c r="AZ72" s="37">
        <f>IF(SUM(L72:S72),1,0)</f>
        <v>0</v>
      </c>
      <c r="BA72" s="37"/>
      <c r="BB72" s="37"/>
      <c r="BC72" s="37"/>
      <c r="BD72" s="37"/>
      <c r="BE72" s="37"/>
      <c r="BF72" s="37"/>
      <c r="BG72" s="37"/>
      <c r="BH72" s="45"/>
      <c r="BI72" s="43"/>
      <c r="BJ72" s="37"/>
      <c r="BK72" s="37"/>
      <c r="BL72" s="37"/>
      <c r="BM72" s="37"/>
      <c r="BN72" s="45"/>
      <c r="BO72" s="43"/>
      <c r="BP72" s="37"/>
      <c r="BQ72" s="37"/>
      <c r="BR72" s="37"/>
      <c r="BS72" s="37"/>
      <c r="BT72" s="45"/>
      <c r="BU72" s="43"/>
      <c r="BV72" s="37"/>
      <c r="BW72" s="37"/>
      <c r="BX72" s="37"/>
      <c r="BY72" s="45"/>
      <c r="BZ72" s="43"/>
      <c r="CA72" s="37"/>
      <c r="CB72" s="37"/>
      <c r="CC72" s="45"/>
      <c r="CD72" s="43"/>
      <c r="CE72" s="37"/>
      <c r="CF72" s="37"/>
      <c r="CG72" s="44"/>
      <c r="CH72" s="43"/>
      <c r="CI72" s="37"/>
      <c r="CJ72" s="37"/>
      <c r="CK72" s="37"/>
      <c r="CL72" s="37"/>
      <c r="CM72" s="37"/>
      <c r="CN72" s="37"/>
      <c r="CO72" s="37"/>
      <c r="CP72" s="37"/>
      <c r="CQ72" s="37"/>
      <c r="CR72" s="37"/>
      <c r="CS72" s="37"/>
      <c r="CT72" s="37"/>
      <c r="CU72" s="37"/>
      <c r="CV72" s="44"/>
      <c r="CW72" s="44"/>
      <c r="CX72" s="47"/>
    </row>
    <row r="73" spans="2:102" ht="12.75">
      <c r="B73" s="41">
        <v>60</v>
      </c>
      <c r="C73" s="48"/>
      <c r="D73" s="43"/>
      <c r="E73" s="43"/>
      <c r="F73" s="43"/>
      <c r="G73" s="43"/>
      <c r="H73" s="37"/>
      <c r="I73" s="37"/>
      <c r="J73" s="44"/>
      <c r="K73" s="45"/>
      <c r="L73" s="43"/>
      <c r="M73" s="37"/>
      <c r="N73" s="37"/>
      <c r="O73" s="37"/>
      <c r="P73" s="37"/>
      <c r="Q73" s="37"/>
      <c r="R73" s="37"/>
      <c r="S73" s="45"/>
      <c r="T73" s="43"/>
      <c r="U73" s="37"/>
      <c r="V73" s="37"/>
      <c r="W73" s="37"/>
      <c r="X73" s="37"/>
      <c r="Y73" s="37"/>
      <c r="Z73" s="37"/>
      <c r="AA73" s="45"/>
      <c r="AB73" s="43"/>
      <c r="AC73" s="37"/>
      <c r="AD73" s="37"/>
      <c r="AE73" s="37"/>
      <c r="AF73" s="45"/>
      <c r="AG73" s="46"/>
      <c r="AH73" s="37"/>
      <c r="AI73" s="45"/>
      <c r="AJ73" s="37"/>
      <c r="AK73" s="37"/>
      <c r="AL73" s="37"/>
      <c r="AM73" s="37"/>
      <c r="AN73" s="37"/>
      <c r="AO73" s="37"/>
      <c r="AP73" s="37"/>
      <c r="AQ73" s="37"/>
      <c r="AR73" s="37"/>
      <c r="AS73" s="37"/>
      <c r="AT73" s="37"/>
      <c r="AU73" s="37"/>
      <c r="AV73" s="37"/>
      <c r="AW73" s="37">
        <f>IF(SUM(T73:AA73),1,0)</f>
        <v>0</v>
      </c>
      <c r="AX73" s="37">
        <f>IF(SUM(AB73:AF73),1,0)</f>
        <v>0</v>
      </c>
      <c r="AY73" s="37">
        <f>IF(SUM(AG73:AI73),1,0)</f>
        <v>0</v>
      </c>
      <c r="AZ73" s="37">
        <f>IF(SUM(L73:S73),1,0)</f>
        <v>0</v>
      </c>
      <c r="BA73" s="37"/>
      <c r="BB73" s="37"/>
      <c r="BC73" s="37"/>
      <c r="BD73" s="37"/>
      <c r="BE73" s="37"/>
      <c r="BF73" s="37"/>
      <c r="BG73" s="37"/>
      <c r="BH73" s="45"/>
      <c r="BI73" s="43"/>
      <c r="BJ73" s="37"/>
      <c r="BK73" s="37"/>
      <c r="BL73" s="37"/>
      <c r="BM73" s="37"/>
      <c r="BN73" s="45"/>
      <c r="BO73" s="43"/>
      <c r="BP73" s="37"/>
      <c r="BQ73" s="37"/>
      <c r="BR73" s="37"/>
      <c r="BS73" s="37"/>
      <c r="BT73" s="45"/>
      <c r="BU73" s="43"/>
      <c r="BV73" s="37"/>
      <c r="BW73" s="37"/>
      <c r="BX73" s="37"/>
      <c r="BY73" s="45"/>
      <c r="BZ73" s="43"/>
      <c r="CA73" s="37"/>
      <c r="CB73" s="37"/>
      <c r="CC73" s="45"/>
      <c r="CD73" s="43"/>
      <c r="CE73" s="37"/>
      <c r="CF73" s="37"/>
      <c r="CG73" s="44"/>
      <c r="CH73" s="43"/>
      <c r="CI73" s="37"/>
      <c r="CJ73" s="37"/>
      <c r="CK73" s="37"/>
      <c r="CL73" s="37"/>
      <c r="CM73" s="37"/>
      <c r="CN73" s="37"/>
      <c r="CO73" s="37"/>
      <c r="CP73" s="37"/>
      <c r="CQ73" s="37"/>
      <c r="CR73" s="37"/>
      <c r="CS73" s="37"/>
      <c r="CT73" s="37"/>
      <c r="CU73" s="37"/>
      <c r="CV73" s="44"/>
      <c r="CW73" s="44"/>
      <c r="CX73" s="47"/>
    </row>
    <row r="74" spans="2:102" ht="12.75">
      <c r="B74" s="30">
        <v>61</v>
      </c>
      <c r="C74" s="48"/>
      <c r="D74" s="43"/>
      <c r="E74" s="43"/>
      <c r="F74" s="43"/>
      <c r="G74" s="43"/>
      <c r="H74" s="37"/>
      <c r="I74" s="37"/>
      <c r="J74" s="44"/>
      <c r="K74" s="45"/>
      <c r="L74" s="43"/>
      <c r="M74" s="37"/>
      <c r="N74" s="37"/>
      <c r="O74" s="37"/>
      <c r="P74" s="37"/>
      <c r="Q74" s="37"/>
      <c r="R74" s="37"/>
      <c r="S74" s="45"/>
      <c r="T74" s="43"/>
      <c r="U74" s="37"/>
      <c r="V74" s="37"/>
      <c r="W74" s="37"/>
      <c r="X74" s="37"/>
      <c r="Y74" s="37"/>
      <c r="Z74" s="37"/>
      <c r="AA74" s="45"/>
      <c r="AB74" s="43"/>
      <c r="AC74" s="37"/>
      <c r="AD74" s="37"/>
      <c r="AE74" s="37"/>
      <c r="AF74" s="45"/>
      <c r="AG74" s="46"/>
      <c r="AH74" s="37"/>
      <c r="AI74" s="45"/>
      <c r="AJ74" s="37"/>
      <c r="AK74" s="37"/>
      <c r="AL74" s="37"/>
      <c r="AM74" s="37"/>
      <c r="AN74" s="37"/>
      <c r="AO74" s="37"/>
      <c r="AP74" s="37"/>
      <c r="AQ74" s="37"/>
      <c r="AR74" s="37"/>
      <c r="AS74" s="37"/>
      <c r="AT74" s="37"/>
      <c r="AU74" s="37"/>
      <c r="AV74" s="37"/>
      <c r="AW74" s="37">
        <f>IF(SUM(T74:AA74),1,0)</f>
        <v>0</v>
      </c>
      <c r="AX74" s="37">
        <f>IF(SUM(AB74:AF74),1,0)</f>
        <v>0</v>
      </c>
      <c r="AY74" s="37">
        <f>IF(SUM(AG74:AI74),1,0)</f>
        <v>0</v>
      </c>
      <c r="AZ74" s="37">
        <f>IF(SUM(L74:S74),1,0)</f>
        <v>0</v>
      </c>
      <c r="BA74" s="37"/>
      <c r="BB74" s="37"/>
      <c r="BC74" s="37"/>
      <c r="BD74" s="37"/>
      <c r="BE74" s="37"/>
      <c r="BF74" s="37"/>
      <c r="BG74" s="37"/>
      <c r="BH74" s="45"/>
      <c r="BI74" s="43"/>
      <c r="BJ74" s="37"/>
      <c r="BK74" s="37"/>
      <c r="BL74" s="37"/>
      <c r="BM74" s="37"/>
      <c r="BN74" s="45"/>
      <c r="BO74" s="43"/>
      <c r="BP74" s="37"/>
      <c r="BQ74" s="37"/>
      <c r="BR74" s="37"/>
      <c r="BS74" s="37"/>
      <c r="BT74" s="45"/>
      <c r="BU74" s="43"/>
      <c r="BV74" s="37"/>
      <c r="BW74" s="37"/>
      <c r="BX74" s="37"/>
      <c r="BY74" s="45"/>
      <c r="BZ74" s="43"/>
      <c r="CA74" s="37"/>
      <c r="CB74" s="37"/>
      <c r="CC74" s="45"/>
      <c r="CD74" s="43"/>
      <c r="CE74" s="37"/>
      <c r="CF74" s="37"/>
      <c r="CG74" s="44"/>
      <c r="CH74" s="43"/>
      <c r="CI74" s="37"/>
      <c r="CJ74" s="37"/>
      <c r="CK74" s="37"/>
      <c r="CL74" s="37"/>
      <c r="CM74" s="37"/>
      <c r="CN74" s="37"/>
      <c r="CO74" s="37"/>
      <c r="CP74" s="37"/>
      <c r="CQ74" s="37"/>
      <c r="CR74" s="37"/>
      <c r="CS74" s="37"/>
      <c r="CT74" s="37"/>
      <c r="CU74" s="37"/>
      <c r="CV74" s="44"/>
      <c r="CW74" s="44"/>
      <c r="CX74" s="47"/>
    </row>
    <row r="75" spans="2:102" ht="12.75">
      <c r="B75" s="41">
        <v>62</v>
      </c>
      <c r="C75" s="48"/>
      <c r="D75" s="43"/>
      <c r="E75" s="43"/>
      <c r="F75" s="43"/>
      <c r="G75" s="43"/>
      <c r="H75" s="37"/>
      <c r="I75" s="37"/>
      <c r="J75" s="44"/>
      <c r="K75" s="45"/>
      <c r="L75" s="43"/>
      <c r="M75" s="37"/>
      <c r="N75" s="37"/>
      <c r="O75" s="37"/>
      <c r="P75" s="37"/>
      <c r="Q75" s="37"/>
      <c r="R75" s="37"/>
      <c r="S75" s="45"/>
      <c r="T75" s="43"/>
      <c r="U75" s="37"/>
      <c r="V75" s="37"/>
      <c r="W75" s="37"/>
      <c r="X75" s="37"/>
      <c r="Y75" s="37"/>
      <c r="Z75" s="37"/>
      <c r="AA75" s="45"/>
      <c r="AB75" s="43"/>
      <c r="AC75" s="37"/>
      <c r="AD75" s="37"/>
      <c r="AE75" s="37"/>
      <c r="AF75" s="45"/>
      <c r="AG75" s="46"/>
      <c r="AH75" s="37"/>
      <c r="AI75" s="45"/>
      <c r="AJ75" s="37"/>
      <c r="AK75" s="37"/>
      <c r="AL75" s="37"/>
      <c r="AM75" s="37"/>
      <c r="AN75" s="37"/>
      <c r="AO75" s="37"/>
      <c r="AP75" s="37"/>
      <c r="AQ75" s="37"/>
      <c r="AR75" s="37"/>
      <c r="AS75" s="37"/>
      <c r="AT75" s="37"/>
      <c r="AU75" s="37"/>
      <c r="AV75" s="37"/>
      <c r="AW75" s="37">
        <f>IF(SUM(T75:AA75),1,0)</f>
        <v>0</v>
      </c>
      <c r="AX75" s="37">
        <f>IF(SUM(AB75:AF75),1,0)</f>
        <v>0</v>
      </c>
      <c r="AY75" s="37">
        <f>IF(SUM(AG75:AI75),1,0)</f>
        <v>0</v>
      </c>
      <c r="AZ75" s="37">
        <f>IF(SUM(L75:S75),1,0)</f>
        <v>0</v>
      </c>
      <c r="BA75" s="37"/>
      <c r="BB75" s="37"/>
      <c r="BC75" s="37"/>
      <c r="BD75" s="37"/>
      <c r="BE75" s="37"/>
      <c r="BF75" s="37"/>
      <c r="BG75" s="37"/>
      <c r="BH75" s="45"/>
      <c r="BI75" s="43"/>
      <c r="BJ75" s="37"/>
      <c r="BK75" s="37"/>
      <c r="BL75" s="37"/>
      <c r="BM75" s="37"/>
      <c r="BN75" s="45"/>
      <c r="BO75" s="43"/>
      <c r="BP75" s="37"/>
      <c r="BQ75" s="37"/>
      <c r="BR75" s="37"/>
      <c r="BS75" s="37"/>
      <c r="BT75" s="45"/>
      <c r="BU75" s="43"/>
      <c r="BV75" s="37"/>
      <c r="BW75" s="37"/>
      <c r="BX75" s="37"/>
      <c r="BY75" s="45"/>
      <c r="BZ75" s="43"/>
      <c r="CA75" s="37"/>
      <c r="CB75" s="37"/>
      <c r="CC75" s="45"/>
      <c r="CD75" s="43"/>
      <c r="CE75" s="37"/>
      <c r="CF75" s="37"/>
      <c r="CG75" s="44"/>
      <c r="CH75" s="43"/>
      <c r="CI75" s="37"/>
      <c r="CJ75" s="37"/>
      <c r="CK75" s="37"/>
      <c r="CL75" s="37"/>
      <c r="CM75" s="37"/>
      <c r="CN75" s="37"/>
      <c r="CO75" s="37"/>
      <c r="CP75" s="37"/>
      <c r="CQ75" s="37"/>
      <c r="CR75" s="37"/>
      <c r="CS75" s="37"/>
      <c r="CT75" s="37"/>
      <c r="CU75" s="37"/>
      <c r="CV75" s="44"/>
      <c r="CW75" s="44"/>
      <c r="CX75" s="47"/>
    </row>
    <row r="76" spans="2:102" ht="12.75">
      <c r="B76" s="41">
        <v>63</v>
      </c>
      <c r="C76" s="48"/>
      <c r="D76" s="43"/>
      <c r="E76" s="43"/>
      <c r="F76" s="43"/>
      <c r="G76" s="43"/>
      <c r="H76" s="37"/>
      <c r="I76" s="37"/>
      <c r="J76" s="44"/>
      <c r="K76" s="45"/>
      <c r="L76" s="43"/>
      <c r="M76" s="37"/>
      <c r="N76" s="37"/>
      <c r="O76" s="37"/>
      <c r="P76" s="37"/>
      <c r="Q76" s="37"/>
      <c r="R76" s="37"/>
      <c r="S76" s="45"/>
      <c r="T76" s="43"/>
      <c r="U76" s="37"/>
      <c r="V76" s="37"/>
      <c r="W76" s="37"/>
      <c r="X76" s="37"/>
      <c r="Y76" s="37"/>
      <c r="Z76" s="37"/>
      <c r="AA76" s="45"/>
      <c r="AB76" s="43"/>
      <c r="AC76" s="37"/>
      <c r="AD76" s="37"/>
      <c r="AE76" s="37"/>
      <c r="AF76" s="45"/>
      <c r="AG76" s="46"/>
      <c r="AH76" s="37"/>
      <c r="AI76" s="45"/>
      <c r="AJ76" s="37"/>
      <c r="AK76" s="37"/>
      <c r="AL76" s="37"/>
      <c r="AM76" s="37"/>
      <c r="AN76" s="37"/>
      <c r="AO76" s="37"/>
      <c r="AP76" s="37"/>
      <c r="AQ76" s="37"/>
      <c r="AR76" s="37"/>
      <c r="AS76" s="37"/>
      <c r="AT76" s="37"/>
      <c r="AU76" s="37"/>
      <c r="AV76" s="37"/>
      <c r="AW76" s="37">
        <f>IF(SUM(T76:AA76),1,0)</f>
        <v>0</v>
      </c>
      <c r="AX76" s="37">
        <f>IF(SUM(AB76:AF76),1,0)</f>
        <v>0</v>
      </c>
      <c r="AY76" s="37">
        <f>IF(SUM(AG76:AI76),1,0)</f>
        <v>0</v>
      </c>
      <c r="AZ76" s="37">
        <f>IF(SUM(L76:S76),1,0)</f>
        <v>0</v>
      </c>
      <c r="BA76" s="37"/>
      <c r="BB76" s="37"/>
      <c r="BC76" s="37"/>
      <c r="BD76" s="37"/>
      <c r="BE76" s="37"/>
      <c r="BF76" s="37"/>
      <c r="BG76" s="37"/>
      <c r="BH76" s="45"/>
      <c r="BI76" s="43"/>
      <c r="BJ76" s="37"/>
      <c r="BK76" s="37"/>
      <c r="BL76" s="37"/>
      <c r="BM76" s="37"/>
      <c r="BN76" s="45"/>
      <c r="BO76" s="43"/>
      <c r="BP76" s="37"/>
      <c r="BQ76" s="37"/>
      <c r="BR76" s="37"/>
      <c r="BS76" s="37"/>
      <c r="BT76" s="45"/>
      <c r="BU76" s="43"/>
      <c r="BV76" s="37"/>
      <c r="BW76" s="37"/>
      <c r="BX76" s="37"/>
      <c r="BY76" s="45"/>
      <c r="BZ76" s="43"/>
      <c r="CA76" s="37"/>
      <c r="CB76" s="37"/>
      <c r="CC76" s="45"/>
      <c r="CD76" s="43"/>
      <c r="CE76" s="37"/>
      <c r="CF76" s="37"/>
      <c r="CG76" s="44"/>
      <c r="CH76" s="43"/>
      <c r="CI76" s="37"/>
      <c r="CJ76" s="37"/>
      <c r="CK76" s="37"/>
      <c r="CL76" s="37"/>
      <c r="CM76" s="37"/>
      <c r="CN76" s="37"/>
      <c r="CO76" s="37"/>
      <c r="CP76" s="37"/>
      <c r="CQ76" s="37"/>
      <c r="CR76" s="37"/>
      <c r="CS76" s="37"/>
      <c r="CT76" s="37"/>
      <c r="CU76" s="37"/>
      <c r="CV76" s="44"/>
      <c r="CW76" s="44"/>
      <c r="CX76" s="47"/>
    </row>
    <row r="77" spans="2:102" ht="12.75">
      <c r="B77" s="30">
        <v>64</v>
      </c>
      <c r="C77" s="48"/>
      <c r="D77" s="43"/>
      <c r="E77" s="43"/>
      <c r="F77" s="43"/>
      <c r="G77" s="43"/>
      <c r="H77" s="37"/>
      <c r="I77" s="37"/>
      <c r="J77" s="44"/>
      <c r="K77" s="45"/>
      <c r="L77" s="43"/>
      <c r="M77" s="37"/>
      <c r="N77" s="37"/>
      <c r="O77" s="37"/>
      <c r="P77" s="37"/>
      <c r="Q77" s="37"/>
      <c r="R77" s="37"/>
      <c r="S77" s="45"/>
      <c r="T77" s="43"/>
      <c r="U77" s="37"/>
      <c r="V77" s="37"/>
      <c r="W77" s="37"/>
      <c r="X77" s="37"/>
      <c r="Y77" s="37"/>
      <c r="Z77" s="37"/>
      <c r="AA77" s="45"/>
      <c r="AB77" s="43"/>
      <c r="AC77" s="37"/>
      <c r="AD77" s="37"/>
      <c r="AE77" s="37"/>
      <c r="AF77" s="45"/>
      <c r="AG77" s="46"/>
      <c r="AH77" s="37"/>
      <c r="AI77" s="45"/>
      <c r="AJ77" s="37"/>
      <c r="AK77" s="37"/>
      <c r="AL77" s="37"/>
      <c r="AM77" s="37"/>
      <c r="AN77" s="37"/>
      <c r="AO77" s="37"/>
      <c r="AP77" s="37"/>
      <c r="AQ77" s="37"/>
      <c r="AR77" s="37"/>
      <c r="AS77" s="37"/>
      <c r="AT77" s="37"/>
      <c r="AU77" s="37"/>
      <c r="AV77" s="37"/>
      <c r="AW77" s="37">
        <f>IF(SUM(T77:AA77),1,0)</f>
        <v>0</v>
      </c>
      <c r="AX77" s="37">
        <f>IF(SUM(AB77:AF77),1,0)</f>
        <v>0</v>
      </c>
      <c r="AY77" s="37">
        <f>IF(SUM(AG77:AI77),1,0)</f>
        <v>0</v>
      </c>
      <c r="AZ77" s="37">
        <f>IF(SUM(L77:S77),1,0)</f>
        <v>0</v>
      </c>
      <c r="BA77" s="37"/>
      <c r="BB77" s="37"/>
      <c r="BC77" s="37"/>
      <c r="BD77" s="37"/>
      <c r="BE77" s="37"/>
      <c r="BF77" s="37"/>
      <c r="BG77" s="37"/>
      <c r="BH77" s="45"/>
      <c r="BI77" s="43"/>
      <c r="BJ77" s="37"/>
      <c r="BK77" s="37"/>
      <c r="BL77" s="37"/>
      <c r="BM77" s="37"/>
      <c r="BN77" s="45"/>
      <c r="BO77" s="43"/>
      <c r="BP77" s="37"/>
      <c r="BQ77" s="37"/>
      <c r="BR77" s="37"/>
      <c r="BS77" s="37"/>
      <c r="BT77" s="45"/>
      <c r="BU77" s="43"/>
      <c r="BV77" s="37"/>
      <c r="BW77" s="37"/>
      <c r="BX77" s="37"/>
      <c r="BY77" s="45"/>
      <c r="BZ77" s="43"/>
      <c r="CA77" s="37"/>
      <c r="CB77" s="37"/>
      <c r="CC77" s="45"/>
      <c r="CD77" s="43"/>
      <c r="CE77" s="37"/>
      <c r="CF77" s="37"/>
      <c r="CG77" s="44"/>
      <c r="CH77" s="43"/>
      <c r="CI77" s="37"/>
      <c r="CJ77" s="37"/>
      <c r="CK77" s="37"/>
      <c r="CL77" s="37"/>
      <c r="CM77" s="37"/>
      <c r="CN77" s="37"/>
      <c r="CO77" s="37"/>
      <c r="CP77" s="37"/>
      <c r="CQ77" s="37"/>
      <c r="CR77" s="37"/>
      <c r="CS77" s="37"/>
      <c r="CT77" s="37"/>
      <c r="CU77" s="37"/>
      <c r="CV77" s="44"/>
      <c r="CW77" s="44"/>
      <c r="CX77" s="47"/>
    </row>
    <row r="78" spans="2:102" ht="12.75">
      <c r="B78" s="41">
        <v>65</v>
      </c>
      <c r="C78" s="48"/>
      <c r="D78" s="43"/>
      <c r="E78" s="43"/>
      <c r="F78" s="43"/>
      <c r="G78" s="43"/>
      <c r="H78" s="37"/>
      <c r="I78" s="37"/>
      <c r="J78" s="44"/>
      <c r="K78" s="45"/>
      <c r="L78" s="43"/>
      <c r="M78" s="37"/>
      <c r="N78" s="37"/>
      <c r="O78" s="37"/>
      <c r="P78" s="37"/>
      <c r="Q78" s="37"/>
      <c r="R78" s="37"/>
      <c r="S78" s="45"/>
      <c r="T78" s="43"/>
      <c r="U78" s="37"/>
      <c r="V78" s="37"/>
      <c r="W78" s="37"/>
      <c r="X78" s="37"/>
      <c r="Y78" s="37"/>
      <c r="Z78" s="37"/>
      <c r="AA78" s="45"/>
      <c r="AB78" s="43"/>
      <c r="AC78" s="37"/>
      <c r="AD78" s="37"/>
      <c r="AE78" s="37"/>
      <c r="AF78" s="45"/>
      <c r="AG78" s="46"/>
      <c r="AH78" s="37"/>
      <c r="AI78" s="45"/>
      <c r="AJ78" s="37"/>
      <c r="AK78" s="37"/>
      <c r="AL78" s="37"/>
      <c r="AM78" s="37"/>
      <c r="AN78" s="37"/>
      <c r="AO78" s="37"/>
      <c r="AP78" s="37"/>
      <c r="AQ78" s="37"/>
      <c r="AR78" s="37"/>
      <c r="AS78" s="37"/>
      <c r="AT78" s="37"/>
      <c r="AU78" s="37"/>
      <c r="AV78" s="37"/>
      <c r="AW78" s="37">
        <f>IF(SUM(T78:AA78),1,0)</f>
        <v>0</v>
      </c>
      <c r="AX78" s="37">
        <f>IF(SUM(AB78:AF78),1,0)</f>
        <v>0</v>
      </c>
      <c r="AY78" s="37">
        <f>IF(SUM(AG78:AI78),1,0)</f>
        <v>0</v>
      </c>
      <c r="AZ78" s="37">
        <f>IF(SUM(L78:S78),1,0)</f>
        <v>0</v>
      </c>
      <c r="BA78" s="37"/>
      <c r="BB78" s="37"/>
      <c r="BC78" s="37"/>
      <c r="BD78" s="37"/>
      <c r="BE78" s="37"/>
      <c r="BF78" s="37"/>
      <c r="BG78" s="37"/>
      <c r="BH78" s="45"/>
      <c r="BI78" s="43"/>
      <c r="BJ78" s="37"/>
      <c r="BK78" s="37"/>
      <c r="BL78" s="37"/>
      <c r="BM78" s="37"/>
      <c r="BN78" s="45"/>
      <c r="BO78" s="43"/>
      <c r="BP78" s="37"/>
      <c r="BQ78" s="37"/>
      <c r="BR78" s="37"/>
      <c r="BS78" s="37"/>
      <c r="BT78" s="45"/>
      <c r="BU78" s="43"/>
      <c r="BV78" s="37"/>
      <c r="BW78" s="37"/>
      <c r="BX78" s="37"/>
      <c r="BY78" s="45"/>
      <c r="BZ78" s="43"/>
      <c r="CA78" s="37"/>
      <c r="CB78" s="37"/>
      <c r="CC78" s="45"/>
      <c r="CD78" s="43"/>
      <c r="CE78" s="37"/>
      <c r="CF78" s="37"/>
      <c r="CG78" s="44"/>
      <c r="CH78" s="43"/>
      <c r="CI78" s="37"/>
      <c r="CJ78" s="37"/>
      <c r="CK78" s="37"/>
      <c r="CL78" s="37"/>
      <c r="CM78" s="37"/>
      <c r="CN78" s="37"/>
      <c r="CO78" s="37"/>
      <c r="CP78" s="37"/>
      <c r="CQ78" s="37"/>
      <c r="CR78" s="37"/>
      <c r="CS78" s="37"/>
      <c r="CT78" s="37"/>
      <c r="CU78" s="37"/>
      <c r="CV78" s="44"/>
      <c r="CW78" s="44"/>
      <c r="CX78" s="47"/>
    </row>
    <row r="79" spans="2:102" ht="12.75">
      <c r="B79" s="41">
        <v>66</v>
      </c>
      <c r="C79" s="48"/>
      <c r="D79" s="43"/>
      <c r="E79" s="43"/>
      <c r="F79" s="43"/>
      <c r="G79" s="43"/>
      <c r="H79" s="37"/>
      <c r="I79" s="37"/>
      <c r="J79" s="44"/>
      <c r="K79" s="45"/>
      <c r="L79" s="43"/>
      <c r="M79" s="37"/>
      <c r="N79" s="37"/>
      <c r="O79" s="37"/>
      <c r="P79" s="37"/>
      <c r="Q79" s="37"/>
      <c r="R79" s="37"/>
      <c r="S79" s="45"/>
      <c r="T79" s="43"/>
      <c r="U79" s="37"/>
      <c r="V79" s="37"/>
      <c r="W79" s="37"/>
      <c r="X79" s="37"/>
      <c r="Y79" s="37"/>
      <c r="Z79" s="37"/>
      <c r="AA79" s="45"/>
      <c r="AB79" s="43"/>
      <c r="AC79" s="37"/>
      <c r="AD79" s="37"/>
      <c r="AE79" s="37"/>
      <c r="AF79" s="45"/>
      <c r="AG79" s="46"/>
      <c r="AH79" s="37"/>
      <c r="AI79" s="45"/>
      <c r="AJ79" s="37"/>
      <c r="AK79" s="37"/>
      <c r="AL79" s="37"/>
      <c r="AM79" s="37"/>
      <c r="AN79" s="37"/>
      <c r="AO79" s="37"/>
      <c r="AP79" s="37"/>
      <c r="AQ79" s="37"/>
      <c r="AR79" s="37"/>
      <c r="AS79" s="37"/>
      <c r="AT79" s="37"/>
      <c r="AU79" s="37"/>
      <c r="AV79" s="37"/>
      <c r="AW79" s="37">
        <f>IF(SUM(T79:AA79),1,0)</f>
        <v>0</v>
      </c>
      <c r="AX79" s="37">
        <f>IF(SUM(AB79:AF79),1,0)</f>
        <v>0</v>
      </c>
      <c r="AY79" s="37">
        <f>IF(SUM(AG79:AI79),1,0)</f>
        <v>0</v>
      </c>
      <c r="AZ79" s="37">
        <f>IF(SUM(L79:S79),1,0)</f>
        <v>0</v>
      </c>
      <c r="BA79" s="37"/>
      <c r="BB79" s="37"/>
      <c r="BC79" s="37"/>
      <c r="BD79" s="37"/>
      <c r="BE79" s="37"/>
      <c r="BF79" s="37"/>
      <c r="BG79" s="37"/>
      <c r="BH79" s="45"/>
      <c r="BI79" s="43"/>
      <c r="BJ79" s="37"/>
      <c r="BK79" s="37"/>
      <c r="BL79" s="37"/>
      <c r="BM79" s="37"/>
      <c r="BN79" s="45"/>
      <c r="BO79" s="43"/>
      <c r="BP79" s="37"/>
      <c r="BQ79" s="37"/>
      <c r="BR79" s="37"/>
      <c r="BS79" s="37"/>
      <c r="BT79" s="45"/>
      <c r="BU79" s="43"/>
      <c r="BV79" s="37"/>
      <c r="BW79" s="37"/>
      <c r="BX79" s="37"/>
      <c r="BY79" s="45"/>
      <c r="BZ79" s="43"/>
      <c r="CA79" s="37"/>
      <c r="CB79" s="37"/>
      <c r="CC79" s="45"/>
      <c r="CD79" s="43"/>
      <c r="CE79" s="37"/>
      <c r="CF79" s="37"/>
      <c r="CG79" s="44"/>
      <c r="CH79" s="43"/>
      <c r="CI79" s="37"/>
      <c r="CJ79" s="37"/>
      <c r="CK79" s="37"/>
      <c r="CL79" s="37"/>
      <c r="CM79" s="37"/>
      <c r="CN79" s="37"/>
      <c r="CO79" s="37"/>
      <c r="CP79" s="37"/>
      <c r="CQ79" s="37"/>
      <c r="CR79" s="37"/>
      <c r="CS79" s="37"/>
      <c r="CT79" s="37"/>
      <c r="CU79" s="37"/>
      <c r="CV79" s="44"/>
      <c r="CW79" s="44"/>
      <c r="CX79" s="47"/>
    </row>
    <row r="80" spans="2:102" ht="12.75">
      <c r="B80" s="30">
        <v>67</v>
      </c>
      <c r="C80" s="48"/>
      <c r="D80" s="43"/>
      <c r="E80" s="43"/>
      <c r="F80" s="43"/>
      <c r="G80" s="43"/>
      <c r="H80" s="37"/>
      <c r="I80" s="37"/>
      <c r="J80" s="44"/>
      <c r="K80" s="45"/>
      <c r="L80" s="43"/>
      <c r="M80" s="37"/>
      <c r="N80" s="37"/>
      <c r="O80" s="37"/>
      <c r="P80" s="37"/>
      <c r="Q80" s="37"/>
      <c r="R80" s="37"/>
      <c r="S80" s="45"/>
      <c r="T80" s="43"/>
      <c r="U80" s="37"/>
      <c r="V80" s="37"/>
      <c r="W80" s="37"/>
      <c r="X80" s="37"/>
      <c r="Y80" s="37"/>
      <c r="Z80" s="37"/>
      <c r="AA80" s="45"/>
      <c r="AB80" s="43"/>
      <c r="AC80" s="37"/>
      <c r="AD80" s="37"/>
      <c r="AE80" s="37"/>
      <c r="AF80" s="45"/>
      <c r="AG80" s="46"/>
      <c r="AH80" s="37"/>
      <c r="AI80" s="45"/>
      <c r="AJ80" s="37"/>
      <c r="AK80" s="37"/>
      <c r="AL80" s="37"/>
      <c r="AM80" s="37"/>
      <c r="AN80" s="37"/>
      <c r="AO80" s="37"/>
      <c r="AP80" s="37"/>
      <c r="AQ80" s="37"/>
      <c r="AR80" s="37"/>
      <c r="AS80" s="37"/>
      <c r="AT80" s="37"/>
      <c r="AU80" s="37"/>
      <c r="AV80" s="37"/>
      <c r="AW80" s="37">
        <f>IF(SUM(T80:AA80),1,0)</f>
        <v>0</v>
      </c>
      <c r="AX80" s="37">
        <f>IF(SUM(AB80:AF80),1,0)</f>
        <v>0</v>
      </c>
      <c r="AY80" s="37">
        <f>IF(SUM(AG80:AI80),1,0)</f>
        <v>0</v>
      </c>
      <c r="AZ80" s="37">
        <f>IF(SUM(L80:S80),1,0)</f>
        <v>0</v>
      </c>
      <c r="BA80" s="37"/>
      <c r="BB80" s="37"/>
      <c r="BC80" s="37"/>
      <c r="BD80" s="37"/>
      <c r="BE80" s="37"/>
      <c r="BF80" s="37"/>
      <c r="BG80" s="37"/>
      <c r="BH80" s="45"/>
      <c r="BI80" s="43"/>
      <c r="BJ80" s="37"/>
      <c r="BK80" s="37"/>
      <c r="BL80" s="37"/>
      <c r="BM80" s="37"/>
      <c r="BN80" s="45"/>
      <c r="BO80" s="43"/>
      <c r="BP80" s="37"/>
      <c r="BQ80" s="37"/>
      <c r="BR80" s="37"/>
      <c r="BS80" s="37"/>
      <c r="BT80" s="45"/>
      <c r="BU80" s="43"/>
      <c r="BV80" s="37"/>
      <c r="BW80" s="37"/>
      <c r="BX80" s="37"/>
      <c r="BY80" s="45"/>
      <c r="BZ80" s="43"/>
      <c r="CA80" s="37"/>
      <c r="CB80" s="37"/>
      <c r="CC80" s="45"/>
      <c r="CD80" s="43"/>
      <c r="CE80" s="37"/>
      <c r="CF80" s="37"/>
      <c r="CG80" s="44"/>
      <c r="CH80" s="43"/>
      <c r="CI80" s="37"/>
      <c r="CJ80" s="37"/>
      <c r="CK80" s="37"/>
      <c r="CL80" s="37"/>
      <c r="CM80" s="37"/>
      <c r="CN80" s="37"/>
      <c r="CO80" s="37"/>
      <c r="CP80" s="37"/>
      <c r="CQ80" s="37"/>
      <c r="CR80" s="37"/>
      <c r="CS80" s="37"/>
      <c r="CT80" s="37"/>
      <c r="CU80" s="37"/>
      <c r="CV80" s="44"/>
      <c r="CW80" s="44"/>
      <c r="CX80" s="47"/>
    </row>
    <row r="81" spans="2:102" ht="12.75">
      <c r="B81" s="41">
        <v>68</v>
      </c>
      <c r="C81" s="48"/>
      <c r="D81" s="43"/>
      <c r="E81" s="43"/>
      <c r="F81" s="43"/>
      <c r="G81" s="43"/>
      <c r="H81" s="37"/>
      <c r="I81" s="37"/>
      <c r="J81" s="44"/>
      <c r="K81" s="45"/>
      <c r="L81" s="43"/>
      <c r="M81" s="37"/>
      <c r="N81" s="37"/>
      <c r="O81" s="37"/>
      <c r="P81" s="37"/>
      <c r="Q81" s="37"/>
      <c r="R81" s="37"/>
      <c r="S81" s="45"/>
      <c r="T81" s="43"/>
      <c r="U81" s="37"/>
      <c r="V81" s="37"/>
      <c r="W81" s="37"/>
      <c r="X81" s="37"/>
      <c r="Y81" s="37"/>
      <c r="Z81" s="37"/>
      <c r="AA81" s="45"/>
      <c r="AB81" s="43"/>
      <c r="AC81" s="37"/>
      <c r="AD81" s="37"/>
      <c r="AE81" s="37"/>
      <c r="AF81" s="45"/>
      <c r="AG81" s="46"/>
      <c r="AH81" s="37"/>
      <c r="AI81" s="45"/>
      <c r="AJ81" s="37"/>
      <c r="AK81" s="37"/>
      <c r="AL81" s="37"/>
      <c r="AM81" s="37"/>
      <c r="AN81" s="37"/>
      <c r="AO81" s="37"/>
      <c r="AP81" s="37"/>
      <c r="AQ81" s="37"/>
      <c r="AR81" s="37"/>
      <c r="AS81" s="37"/>
      <c r="AT81" s="37"/>
      <c r="AU81" s="37"/>
      <c r="AV81" s="37"/>
      <c r="AW81" s="37">
        <f>IF(SUM(T81:AA81),1,0)</f>
        <v>0</v>
      </c>
      <c r="AX81" s="37">
        <f>IF(SUM(AB81:AF81),1,0)</f>
        <v>0</v>
      </c>
      <c r="AY81" s="37">
        <f>IF(SUM(AG81:AI81),1,0)</f>
        <v>0</v>
      </c>
      <c r="AZ81" s="37">
        <f>IF(SUM(L81:S81),1,0)</f>
        <v>0</v>
      </c>
      <c r="BA81" s="37"/>
      <c r="BB81" s="37"/>
      <c r="BC81" s="37"/>
      <c r="BD81" s="37"/>
      <c r="BE81" s="37"/>
      <c r="BF81" s="37"/>
      <c r="BG81" s="37"/>
      <c r="BH81" s="45"/>
      <c r="BI81" s="43"/>
      <c r="BJ81" s="37"/>
      <c r="BK81" s="37"/>
      <c r="BL81" s="37"/>
      <c r="BM81" s="37"/>
      <c r="BN81" s="45"/>
      <c r="BO81" s="43"/>
      <c r="BP81" s="37"/>
      <c r="BQ81" s="37"/>
      <c r="BR81" s="37"/>
      <c r="BS81" s="37"/>
      <c r="BT81" s="45"/>
      <c r="BU81" s="43"/>
      <c r="BV81" s="37"/>
      <c r="BW81" s="37"/>
      <c r="BX81" s="37"/>
      <c r="BY81" s="45"/>
      <c r="BZ81" s="43"/>
      <c r="CA81" s="37"/>
      <c r="CB81" s="37"/>
      <c r="CC81" s="45"/>
      <c r="CD81" s="43"/>
      <c r="CE81" s="37"/>
      <c r="CF81" s="37"/>
      <c r="CG81" s="44"/>
      <c r="CH81" s="43"/>
      <c r="CI81" s="37"/>
      <c r="CJ81" s="37"/>
      <c r="CK81" s="37"/>
      <c r="CL81" s="37"/>
      <c r="CM81" s="37"/>
      <c r="CN81" s="37"/>
      <c r="CO81" s="37"/>
      <c r="CP81" s="37"/>
      <c r="CQ81" s="37"/>
      <c r="CR81" s="37"/>
      <c r="CS81" s="37"/>
      <c r="CT81" s="37"/>
      <c r="CU81" s="37"/>
      <c r="CV81" s="44"/>
      <c r="CW81" s="44"/>
      <c r="CX81" s="47"/>
    </row>
    <row r="82" spans="2:102" ht="12.75">
      <c r="B82" s="41">
        <v>69</v>
      </c>
      <c r="C82" s="48"/>
      <c r="D82" s="43"/>
      <c r="E82" s="43"/>
      <c r="F82" s="43"/>
      <c r="G82" s="43"/>
      <c r="H82" s="37"/>
      <c r="I82" s="37"/>
      <c r="J82" s="44"/>
      <c r="K82" s="45"/>
      <c r="L82" s="43"/>
      <c r="M82" s="37"/>
      <c r="N82" s="37"/>
      <c r="O82" s="37"/>
      <c r="P82" s="37"/>
      <c r="Q82" s="37"/>
      <c r="R82" s="37"/>
      <c r="S82" s="45"/>
      <c r="T82" s="43"/>
      <c r="U82" s="37"/>
      <c r="V82" s="37"/>
      <c r="W82" s="37"/>
      <c r="X82" s="37"/>
      <c r="Y82" s="37"/>
      <c r="Z82" s="37"/>
      <c r="AA82" s="45"/>
      <c r="AB82" s="43"/>
      <c r="AC82" s="37"/>
      <c r="AD82" s="37"/>
      <c r="AE82" s="37"/>
      <c r="AF82" s="45"/>
      <c r="AG82" s="46"/>
      <c r="AH82" s="37"/>
      <c r="AI82" s="45"/>
      <c r="AJ82" s="37"/>
      <c r="AK82" s="37"/>
      <c r="AL82" s="37"/>
      <c r="AM82" s="37"/>
      <c r="AN82" s="37"/>
      <c r="AO82" s="37"/>
      <c r="AP82" s="37"/>
      <c r="AQ82" s="37"/>
      <c r="AR82" s="37"/>
      <c r="AS82" s="37"/>
      <c r="AT82" s="37"/>
      <c r="AU82" s="37"/>
      <c r="AV82" s="37"/>
      <c r="AW82" s="37">
        <f>IF(SUM(T82:AA82),1,0)</f>
        <v>0</v>
      </c>
      <c r="AX82" s="37">
        <f>IF(SUM(AB82:AF82),1,0)</f>
        <v>0</v>
      </c>
      <c r="AY82" s="37">
        <f>IF(SUM(AG82:AI82),1,0)</f>
        <v>0</v>
      </c>
      <c r="AZ82" s="37">
        <f>IF(SUM(L82:S82),1,0)</f>
        <v>0</v>
      </c>
      <c r="BA82" s="37"/>
      <c r="BB82" s="37"/>
      <c r="BC82" s="37"/>
      <c r="BD82" s="37"/>
      <c r="BE82" s="37"/>
      <c r="BF82" s="37"/>
      <c r="BG82" s="37"/>
      <c r="BH82" s="45"/>
      <c r="BI82" s="43"/>
      <c r="BJ82" s="37"/>
      <c r="BK82" s="37"/>
      <c r="BL82" s="37"/>
      <c r="BM82" s="37"/>
      <c r="BN82" s="45"/>
      <c r="BO82" s="43"/>
      <c r="BP82" s="37"/>
      <c r="BQ82" s="37"/>
      <c r="BR82" s="37"/>
      <c r="BS82" s="37"/>
      <c r="BT82" s="45"/>
      <c r="BU82" s="43"/>
      <c r="BV82" s="37"/>
      <c r="BW82" s="37"/>
      <c r="BX82" s="37"/>
      <c r="BY82" s="45"/>
      <c r="BZ82" s="43"/>
      <c r="CA82" s="37"/>
      <c r="CB82" s="37"/>
      <c r="CC82" s="45"/>
      <c r="CD82" s="43"/>
      <c r="CE82" s="37"/>
      <c r="CF82" s="37"/>
      <c r="CG82" s="44"/>
      <c r="CH82" s="43"/>
      <c r="CI82" s="37"/>
      <c r="CJ82" s="37"/>
      <c r="CK82" s="37"/>
      <c r="CL82" s="37"/>
      <c r="CM82" s="37"/>
      <c r="CN82" s="37"/>
      <c r="CO82" s="37"/>
      <c r="CP82" s="37"/>
      <c r="CQ82" s="37"/>
      <c r="CR82" s="37"/>
      <c r="CS82" s="37"/>
      <c r="CT82" s="37"/>
      <c r="CU82" s="37"/>
      <c r="CV82" s="44"/>
      <c r="CW82" s="44"/>
      <c r="CX82" s="47"/>
    </row>
    <row r="83" spans="2:102" ht="12.75">
      <c r="B83" s="30">
        <v>70</v>
      </c>
      <c r="C83" s="48"/>
      <c r="D83" s="43"/>
      <c r="E83" s="43"/>
      <c r="F83" s="43"/>
      <c r="G83" s="43"/>
      <c r="H83" s="37"/>
      <c r="I83" s="37"/>
      <c r="J83" s="44"/>
      <c r="K83" s="45"/>
      <c r="L83" s="43"/>
      <c r="M83" s="37"/>
      <c r="N83" s="37"/>
      <c r="O83" s="37"/>
      <c r="P83" s="37"/>
      <c r="Q83" s="37"/>
      <c r="R83" s="37"/>
      <c r="S83" s="45"/>
      <c r="T83" s="43"/>
      <c r="U83" s="37"/>
      <c r="V83" s="37"/>
      <c r="W83" s="37"/>
      <c r="X83" s="37"/>
      <c r="Y83" s="37"/>
      <c r="Z83" s="37"/>
      <c r="AA83" s="45"/>
      <c r="AB83" s="43"/>
      <c r="AC83" s="37"/>
      <c r="AD83" s="37"/>
      <c r="AE83" s="37"/>
      <c r="AF83" s="45"/>
      <c r="AG83" s="46"/>
      <c r="AH83" s="37"/>
      <c r="AI83" s="45"/>
      <c r="AJ83" s="37"/>
      <c r="AK83" s="37"/>
      <c r="AL83" s="37"/>
      <c r="AM83" s="37"/>
      <c r="AN83" s="37"/>
      <c r="AO83" s="37"/>
      <c r="AP83" s="37"/>
      <c r="AQ83" s="37"/>
      <c r="AR83" s="37"/>
      <c r="AS83" s="37"/>
      <c r="AT83" s="37"/>
      <c r="AU83" s="37"/>
      <c r="AV83" s="37"/>
      <c r="AW83" s="37">
        <f>IF(SUM(T83:AA83),1,0)</f>
        <v>0</v>
      </c>
      <c r="AX83" s="37">
        <f>IF(SUM(AB83:AF83),1,0)</f>
        <v>0</v>
      </c>
      <c r="AY83" s="37">
        <f>IF(SUM(AG83:AI83),1,0)</f>
        <v>0</v>
      </c>
      <c r="AZ83" s="37">
        <f>IF(SUM(L83:S83),1,0)</f>
        <v>0</v>
      </c>
      <c r="BA83" s="37"/>
      <c r="BB83" s="37"/>
      <c r="BC83" s="37"/>
      <c r="BD83" s="37"/>
      <c r="BE83" s="37"/>
      <c r="BF83" s="37"/>
      <c r="BG83" s="37"/>
      <c r="BH83" s="45"/>
      <c r="BI83" s="43"/>
      <c r="BJ83" s="37"/>
      <c r="BK83" s="37"/>
      <c r="BL83" s="37"/>
      <c r="BM83" s="37"/>
      <c r="BN83" s="45"/>
      <c r="BO83" s="43"/>
      <c r="BP83" s="37"/>
      <c r="BQ83" s="37"/>
      <c r="BR83" s="37"/>
      <c r="BS83" s="37"/>
      <c r="BT83" s="45"/>
      <c r="BU83" s="43"/>
      <c r="BV83" s="37"/>
      <c r="BW83" s="37"/>
      <c r="BX83" s="37"/>
      <c r="BY83" s="45"/>
      <c r="BZ83" s="43"/>
      <c r="CA83" s="37"/>
      <c r="CB83" s="37"/>
      <c r="CC83" s="45"/>
      <c r="CD83" s="43"/>
      <c r="CE83" s="37"/>
      <c r="CF83" s="37"/>
      <c r="CG83" s="44"/>
      <c r="CH83" s="43"/>
      <c r="CI83" s="37"/>
      <c r="CJ83" s="37"/>
      <c r="CK83" s="37"/>
      <c r="CL83" s="37"/>
      <c r="CM83" s="37"/>
      <c r="CN83" s="37"/>
      <c r="CO83" s="37"/>
      <c r="CP83" s="37"/>
      <c r="CQ83" s="37"/>
      <c r="CR83" s="37"/>
      <c r="CS83" s="37"/>
      <c r="CT83" s="37"/>
      <c r="CU83" s="37"/>
      <c r="CV83" s="44"/>
      <c r="CW83" s="44"/>
      <c r="CX83" s="47"/>
    </row>
    <row r="84" spans="2:102" ht="12.75">
      <c r="B84" s="41">
        <v>71</v>
      </c>
      <c r="C84" s="48"/>
      <c r="D84" s="43"/>
      <c r="E84" s="43"/>
      <c r="F84" s="43"/>
      <c r="G84" s="43"/>
      <c r="H84" s="37"/>
      <c r="I84" s="37"/>
      <c r="J84" s="44"/>
      <c r="K84" s="45"/>
      <c r="L84" s="43"/>
      <c r="M84" s="37"/>
      <c r="N84" s="37"/>
      <c r="O84" s="37"/>
      <c r="P84" s="37"/>
      <c r="Q84" s="37"/>
      <c r="R84" s="37"/>
      <c r="S84" s="45"/>
      <c r="T84" s="43"/>
      <c r="U84" s="37"/>
      <c r="V84" s="37"/>
      <c r="W84" s="37"/>
      <c r="X84" s="37"/>
      <c r="Y84" s="37"/>
      <c r="Z84" s="37"/>
      <c r="AA84" s="45"/>
      <c r="AB84" s="43"/>
      <c r="AC84" s="37"/>
      <c r="AD84" s="37"/>
      <c r="AE84" s="37"/>
      <c r="AF84" s="45"/>
      <c r="AG84" s="46"/>
      <c r="AH84" s="37"/>
      <c r="AI84" s="45"/>
      <c r="AJ84" s="37"/>
      <c r="AK84" s="37"/>
      <c r="AL84" s="37"/>
      <c r="AM84" s="37"/>
      <c r="AN84" s="37"/>
      <c r="AO84" s="37"/>
      <c r="AP84" s="37"/>
      <c r="AQ84" s="37"/>
      <c r="AR84" s="37"/>
      <c r="AS84" s="37"/>
      <c r="AT84" s="37"/>
      <c r="AU84" s="37"/>
      <c r="AV84" s="37"/>
      <c r="AW84" s="37">
        <f>IF(SUM(T84:AA84),1,0)</f>
        <v>0</v>
      </c>
      <c r="AX84" s="37">
        <f>IF(SUM(AB84:AF84),1,0)</f>
        <v>0</v>
      </c>
      <c r="AY84" s="37">
        <f>IF(SUM(AG84:AI84),1,0)</f>
        <v>0</v>
      </c>
      <c r="AZ84" s="37">
        <f>IF(SUM(L84:S84),1,0)</f>
        <v>0</v>
      </c>
      <c r="BA84" s="37"/>
      <c r="BB84" s="37"/>
      <c r="BC84" s="37"/>
      <c r="BD84" s="37"/>
      <c r="BE84" s="37"/>
      <c r="BF84" s="37"/>
      <c r="BG84" s="37"/>
      <c r="BH84" s="45"/>
      <c r="BI84" s="43"/>
      <c r="BJ84" s="37"/>
      <c r="BK84" s="37"/>
      <c r="BL84" s="37"/>
      <c r="BM84" s="37"/>
      <c r="BN84" s="45"/>
      <c r="BO84" s="43"/>
      <c r="BP84" s="37"/>
      <c r="BQ84" s="37"/>
      <c r="BR84" s="37"/>
      <c r="BS84" s="37"/>
      <c r="BT84" s="45"/>
      <c r="BU84" s="43"/>
      <c r="BV84" s="37"/>
      <c r="BW84" s="37"/>
      <c r="BX84" s="37"/>
      <c r="BY84" s="45"/>
      <c r="BZ84" s="43"/>
      <c r="CA84" s="37"/>
      <c r="CB84" s="37"/>
      <c r="CC84" s="45"/>
      <c r="CD84" s="43"/>
      <c r="CE84" s="37"/>
      <c r="CF84" s="37"/>
      <c r="CG84" s="44"/>
      <c r="CH84" s="43"/>
      <c r="CI84" s="37"/>
      <c r="CJ84" s="37"/>
      <c r="CK84" s="37"/>
      <c r="CL84" s="37"/>
      <c r="CM84" s="37"/>
      <c r="CN84" s="37"/>
      <c r="CO84" s="37"/>
      <c r="CP84" s="37"/>
      <c r="CQ84" s="37"/>
      <c r="CR84" s="37"/>
      <c r="CS84" s="37"/>
      <c r="CT84" s="37"/>
      <c r="CU84" s="37"/>
      <c r="CV84" s="44"/>
      <c r="CW84" s="44"/>
      <c r="CX84" s="47"/>
    </row>
    <row r="85" spans="2:102" ht="12.75">
      <c r="B85" s="41">
        <v>72</v>
      </c>
      <c r="C85" s="48"/>
      <c r="D85" s="43"/>
      <c r="E85" s="43"/>
      <c r="F85" s="43"/>
      <c r="G85" s="43"/>
      <c r="H85" s="37"/>
      <c r="I85" s="37"/>
      <c r="J85" s="44"/>
      <c r="K85" s="45"/>
      <c r="L85" s="43"/>
      <c r="M85" s="37"/>
      <c r="N85" s="37"/>
      <c r="O85" s="37"/>
      <c r="P85" s="37"/>
      <c r="Q85" s="37"/>
      <c r="R85" s="37"/>
      <c r="S85" s="45"/>
      <c r="T85" s="43"/>
      <c r="U85" s="37"/>
      <c r="V85" s="37"/>
      <c r="W85" s="37"/>
      <c r="X85" s="37"/>
      <c r="Y85" s="37"/>
      <c r="Z85" s="37"/>
      <c r="AA85" s="45"/>
      <c r="AB85" s="43"/>
      <c r="AC85" s="37"/>
      <c r="AD85" s="37"/>
      <c r="AE85" s="37"/>
      <c r="AF85" s="45"/>
      <c r="AG85" s="46"/>
      <c r="AH85" s="37"/>
      <c r="AI85" s="45"/>
      <c r="AJ85" s="37"/>
      <c r="AK85" s="37"/>
      <c r="AL85" s="37"/>
      <c r="AM85" s="37"/>
      <c r="AN85" s="37"/>
      <c r="AO85" s="37"/>
      <c r="AP85" s="37"/>
      <c r="AQ85" s="37"/>
      <c r="AR85" s="37"/>
      <c r="AS85" s="37"/>
      <c r="AT85" s="37"/>
      <c r="AU85" s="37"/>
      <c r="AV85" s="37"/>
      <c r="AW85" s="37">
        <f>IF(SUM(T85:AA85),1,0)</f>
        <v>0</v>
      </c>
      <c r="AX85" s="37">
        <f>IF(SUM(AB85:AF85),1,0)</f>
        <v>0</v>
      </c>
      <c r="AY85" s="37">
        <f>IF(SUM(AG85:AI85),1,0)</f>
        <v>0</v>
      </c>
      <c r="AZ85" s="37">
        <f>IF(SUM(L85:S85),1,0)</f>
        <v>0</v>
      </c>
      <c r="BA85" s="37"/>
      <c r="BB85" s="37"/>
      <c r="BC85" s="37"/>
      <c r="BD85" s="37"/>
      <c r="BE85" s="37"/>
      <c r="BF85" s="37"/>
      <c r="BG85" s="37"/>
      <c r="BH85" s="45"/>
      <c r="BI85" s="43"/>
      <c r="BJ85" s="37"/>
      <c r="BK85" s="37"/>
      <c r="BL85" s="37"/>
      <c r="BM85" s="37"/>
      <c r="BN85" s="45"/>
      <c r="BO85" s="43"/>
      <c r="BP85" s="37"/>
      <c r="BQ85" s="37"/>
      <c r="BR85" s="37"/>
      <c r="BS85" s="37"/>
      <c r="BT85" s="45"/>
      <c r="BU85" s="43"/>
      <c r="BV85" s="37"/>
      <c r="BW85" s="37"/>
      <c r="BX85" s="37"/>
      <c r="BY85" s="45"/>
      <c r="BZ85" s="43"/>
      <c r="CA85" s="37"/>
      <c r="CB85" s="37"/>
      <c r="CC85" s="45"/>
      <c r="CD85" s="43"/>
      <c r="CE85" s="37"/>
      <c r="CF85" s="37"/>
      <c r="CG85" s="44"/>
      <c r="CH85" s="43"/>
      <c r="CI85" s="37"/>
      <c r="CJ85" s="37"/>
      <c r="CK85" s="37"/>
      <c r="CL85" s="37"/>
      <c r="CM85" s="37"/>
      <c r="CN85" s="37"/>
      <c r="CO85" s="37"/>
      <c r="CP85" s="37"/>
      <c r="CQ85" s="37"/>
      <c r="CR85" s="37"/>
      <c r="CS85" s="37"/>
      <c r="CT85" s="37"/>
      <c r="CU85" s="37"/>
      <c r="CV85" s="44"/>
      <c r="CW85" s="44"/>
      <c r="CX85" s="47"/>
    </row>
    <row r="86" spans="2:102" ht="12.75">
      <c r="B86" s="30">
        <v>73</v>
      </c>
      <c r="C86" s="48"/>
      <c r="D86" s="43"/>
      <c r="E86" s="43"/>
      <c r="F86" s="43"/>
      <c r="G86" s="43"/>
      <c r="H86" s="37"/>
      <c r="I86" s="37"/>
      <c r="J86" s="44"/>
      <c r="K86" s="45"/>
      <c r="L86" s="43"/>
      <c r="M86" s="37"/>
      <c r="N86" s="37"/>
      <c r="O86" s="37"/>
      <c r="P86" s="37"/>
      <c r="Q86" s="37"/>
      <c r="R86" s="37"/>
      <c r="S86" s="45"/>
      <c r="T86" s="43"/>
      <c r="U86" s="37"/>
      <c r="V86" s="37"/>
      <c r="W86" s="37"/>
      <c r="X86" s="37"/>
      <c r="Y86" s="37"/>
      <c r="Z86" s="37"/>
      <c r="AA86" s="45"/>
      <c r="AB86" s="43"/>
      <c r="AC86" s="37"/>
      <c r="AD86" s="37"/>
      <c r="AE86" s="37"/>
      <c r="AF86" s="45"/>
      <c r="AG86" s="46"/>
      <c r="AH86" s="37"/>
      <c r="AI86" s="45"/>
      <c r="AJ86" s="37"/>
      <c r="AK86" s="37"/>
      <c r="AL86" s="37"/>
      <c r="AM86" s="37"/>
      <c r="AN86" s="37"/>
      <c r="AO86" s="37"/>
      <c r="AP86" s="37"/>
      <c r="AQ86" s="37"/>
      <c r="AR86" s="37"/>
      <c r="AS86" s="37"/>
      <c r="AT86" s="37"/>
      <c r="AU86" s="37"/>
      <c r="AV86" s="37"/>
      <c r="AW86" s="37">
        <f>IF(SUM(T86:AA86),1,0)</f>
        <v>0</v>
      </c>
      <c r="AX86" s="37">
        <f>IF(SUM(AB86:AF86),1,0)</f>
        <v>0</v>
      </c>
      <c r="AY86" s="37">
        <f>IF(SUM(AG86:AI86),1,0)</f>
        <v>0</v>
      </c>
      <c r="AZ86" s="37">
        <f>IF(SUM(L86:S86),1,0)</f>
        <v>0</v>
      </c>
      <c r="BA86" s="37"/>
      <c r="BB86" s="37"/>
      <c r="BC86" s="37"/>
      <c r="BD86" s="37"/>
      <c r="BE86" s="37"/>
      <c r="BF86" s="37"/>
      <c r="BG86" s="37"/>
      <c r="BH86" s="45"/>
      <c r="BI86" s="43"/>
      <c r="BJ86" s="37"/>
      <c r="BK86" s="37"/>
      <c r="BL86" s="37"/>
      <c r="BM86" s="37"/>
      <c r="BN86" s="45"/>
      <c r="BO86" s="43"/>
      <c r="BP86" s="37"/>
      <c r="BQ86" s="37"/>
      <c r="BR86" s="37"/>
      <c r="BS86" s="37"/>
      <c r="BT86" s="45"/>
      <c r="BU86" s="43"/>
      <c r="BV86" s="37"/>
      <c r="BW86" s="37"/>
      <c r="BX86" s="37"/>
      <c r="BY86" s="45"/>
      <c r="BZ86" s="43"/>
      <c r="CA86" s="37"/>
      <c r="CB86" s="37"/>
      <c r="CC86" s="45"/>
      <c r="CD86" s="43"/>
      <c r="CE86" s="37"/>
      <c r="CF86" s="37"/>
      <c r="CG86" s="44"/>
      <c r="CH86" s="43"/>
      <c r="CI86" s="37"/>
      <c r="CJ86" s="37"/>
      <c r="CK86" s="37"/>
      <c r="CL86" s="37"/>
      <c r="CM86" s="37"/>
      <c r="CN86" s="37"/>
      <c r="CO86" s="37"/>
      <c r="CP86" s="37"/>
      <c r="CQ86" s="37"/>
      <c r="CR86" s="37"/>
      <c r="CS86" s="37"/>
      <c r="CT86" s="37"/>
      <c r="CU86" s="37"/>
      <c r="CV86" s="44"/>
      <c r="CW86" s="44"/>
      <c r="CX86" s="47"/>
    </row>
    <row r="87" spans="2:102" ht="12.75">
      <c r="B87" s="41">
        <v>74</v>
      </c>
      <c r="C87" s="48"/>
      <c r="D87" s="43"/>
      <c r="E87" s="43"/>
      <c r="F87" s="43"/>
      <c r="G87" s="43"/>
      <c r="H87" s="37"/>
      <c r="I87" s="37"/>
      <c r="J87" s="44"/>
      <c r="K87" s="45"/>
      <c r="L87" s="43"/>
      <c r="M87" s="37"/>
      <c r="N87" s="37"/>
      <c r="O87" s="37"/>
      <c r="P87" s="37"/>
      <c r="Q87" s="37"/>
      <c r="R87" s="37"/>
      <c r="S87" s="45"/>
      <c r="T87" s="43"/>
      <c r="U87" s="37"/>
      <c r="V87" s="37"/>
      <c r="W87" s="37"/>
      <c r="X87" s="37"/>
      <c r="Y87" s="37"/>
      <c r="Z87" s="37"/>
      <c r="AA87" s="45"/>
      <c r="AB87" s="43"/>
      <c r="AC87" s="37"/>
      <c r="AD87" s="37"/>
      <c r="AE87" s="37"/>
      <c r="AF87" s="45"/>
      <c r="AG87" s="46"/>
      <c r="AH87" s="37"/>
      <c r="AI87" s="45"/>
      <c r="AJ87" s="37"/>
      <c r="AK87" s="37"/>
      <c r="AL87" s="37"/>
      <c r="AM87" s="37"/>
      <c r="AN87" s="37"/>
      <c r="AO87" s="37"/>
      <c r="AP87" s="37"/>
      <c r="AQ87" s="37"/>
      <c r="AR87" s="37"/>
      <c r="AS87" s="37"/>
      <c r="AT87" s="37"/>
      <c r="AU87" s="37"/>
      <c r="AV87" s="37"/>
      <c r="AW87" s="37">
        <f>IF(SUM(T87:AA87),1,0)</f>
        <v>0</v>
      </c>
      <c r="AX87" s="37">
        <f>IF(SUM(AB87:AF87),1,0)</f>
        <v>0</v>
      </c>
      <c r="AY87" s="37">
        <f>IF(SUM(AG87:AI87),1,0)</f>
        <v>0</v>
      </c>
      <c r="AZ87" s="37">
        <f>IF(SUM(L87:S87),1,0)</f>
        <v>0</v>
      </c>
      <c r="BA87" s="37"/>
      <c r="BB87" s="37"/>
      <c r="BC87" s="37"/>
      <c r="BD87" s="37"/>
      <c r="BE87" s="37"/>
      <c r="BF87" s="37"/>
      <c r="BG87" s="37"/>
      <c r="BH87" s="45"/>
      <c r="BI87" s="43"/>
      <c r="BJ87" s="37"/>
      <c r="BK87" s="37"/>
      <c r="BL87" s="37"/>
      <c r="BM87" s="37"/>
      <c r="BN87" s="45"/>
      <c r="BO87" s="43"/>
      <c r="BP87" s="37"/>
      <c r="BQ87" s="37"/>
      <c r="BR87" s="37"/>
      <c r="BS87" s="37"/>
      <c r="BT87" s="45"/>
      <c r="BU87" s="43"/>
      <c r="BV87" s="37"/>
      <c r="BW87" s="37"/>
      <c r="BX87" s="37"/>
      <c r="BY87" s="45"/>
      <c r="BZ87" s="43"/>
      <c r="CA87" s="37"/>
      <c r="CB87" s="37"/>
      <c r="CC87" s="45"/>
      <c r="CD87" s="43"/>
      <c r="CE87" s="37"/>
      <c r="CF87" s="37"/>
      <c r="CG87" s="44"/>
      <c r="CH87" s="43"/>
      <c r="CI87" s="37"/>
      <c r="CJ87" s="37"/>
      <c r="CK87" s="37"/>
      <c r="CL87" s="37"/>
      <c r="CM87" s="37"/>
      <c r="CN87" s="37"/>
      <c r="CO87" s="37"/>
      <c r="CP87" s="37"/>
      <c r="CQ87" s="37"/>
      <c r="CR87" s="37"/>
      <c r="CS87" s="37"/>
      <c r="CT87" s="37"/>
      <c r="CU87" s="37"/>
      <c r="CV87" s="44"/>
      <c r="CW87" s="44"/>
      <c r="CX87" s="47"/>
    </row>
    <row r="88" spans="2:102" ht="12.75">
      <c r="B88" s="41">
        <v>75</v>
      </c>
      <c r="C88" s="48"/>
      <c r="D88" s="43"/>
      <c r="E88" s="43"/>
      <c r="F88" s="43"/>
      <c r="G88" s="43"/>
      <c r="H88" s="37"/>
      <c r="I88" s="37"/>
      <c r="J88" s="44"/>
      <c r="K88" s="45"/>
      <c r="L88" s="43"/>
      <c r="M88" s="37"/>
      <c r="N88" s="37"/>
      <c r="O88" s="37"/>
      <c r="P88" s="37"/>
      <c r="Q88" s="37"/>
      <c r="R88" s="37"/>
      <c r="S88" s="45"/>
      <c r="T88" s="43"/>
      <c r="U88" s="37"/>
      <c r="V88" s="37"/>
      <c r="W88" s="37"/>
      <c r="X88" s="37"/>
      <c r="Y88" s="37"/>
      <c r="Z88" s="37"/>
      <c r="AA88" s="45"/>
      <c r="AB88" s="43"/>
      <c r="AC88" s="37"/>
      <c r="AD88" s="37"/>
      <c r="AE88" s="37"/>
      <c r="AF88" s="45"/>
      <c r="AG88" s="46"/>
      <c r="AH88" s="37"/>
      <c r="AI88" s="45"/>
      <c r="AJ88" s="37"/>
      <c r="AK88" s="37"/>
      <c r="AL88" s="37"/>
      <c r="AM88" s="37"/>
      <c r="AN88" s="37"/>
      <c r="AO88" s="37"/>
      <c r="AP88" s="37"/>
      <c r="AQ88" s="37"/>
      <c r="AR88" s="37"/>
      <c r="AS88" s="37"/>
      <c r="AT88" s="37"/>
      <c r="AU88" s="37"/>
      <c r="AV88" s="37"/>
      <c r="AW88" s="37">
        <f>IF(SUM(T88:AA88),1,0)</f>
        <v>0</v>
      </c>
      <c r="AX88" s="37">
        <f>IF(SUM(AB88:AF88),1,0)</f>
        <v>0</v>
      </c>
      <c r="AY88" s="37">
        <f>IF(SUM(AG88:AI88),1,0)</f>
        <v>0</v>
      </c>
      <c r="AZ88" s="37">
        <f>IF(SUM(L88:S88),1,0)</f>
        <v>0</v>
      </c>
      <c r="BA88" s="37"/>
      <c r="BB88" s="37"/>
      <c r="BC88" s="37"/>
      <c r="BD88" s="37"/>
      <c r="BE88" s="37"/>
      <c r="BF88" s="37"/>
      <c r="BG88" s="37"/>
      <c r="BH88" s="45"/>
      <c r="BI88" s="43"/>
      <c r="BJ88" s="37"/>
      <c r="BK88" s="37"/>
      <c r="BL88" s="37"/>
      <c r="BM88" s="37"/>
      <c r="BN88" s="45"/>
      <c r="BO88" s="43"/>
      <c r="BP88" s="37"/>
      <c r="BQ88" s="37"/>
      <c r="BR88" s="37"/>
      <c r="BS88" s="37"/>
      <c r="BT88" s="45"/>
      <c r="BU88" s="43"/>
      <c r="BV88" s="37"/>
      <c r="BW88" s="37"/>
      <c r="BX88" s="37"/>
      <c r="BY88" s="45"/>
      <c r="BZ88" s="43"/>
      <c r="CA88" s="37"/>
      <c r="CB88" s="37"/>
      <c r="CC88" s="45"/>
      <c r="CD88" s="43"/>
      <c r="CE88" s="37"/>
      <c r="CF88" s="37"/>
      <c r="CG88" s="44"/>
      <c r="CH88" s="43"/>
      <c r="CI88" s="37"/>
      <c r="CJ88" s="37"/>
      <c r="CK88" s="37"/>
      <c r="CL88" s="37"/>
      <c r="CM88" s="37"/>
      <c r="CN88" s="37"/>
      <c r="CO88" s="37"/>
      <c r="CP88" s="37"/>
      <c r="CQ88" s="37"/>
      <c r="CR88" s="37"/>
      <c r="CS88" s="37"/>
      <c r="CT88" s="37"/>
      <c r="CU88" s="37"/>
      <c r="CV88" s="44"/>
      <c r="CW88" s="44"/>
      <c r="CX88" s="47"/>
    </row>
    <row r="89" spans="2:102" ht="12.75">
      <c r="B89" s="30">
        <v>76</v>
      </c>
      <c r="C89" s="48"/>
      <c r="D89" s="43"/>
      <c r="E89" s="43"/>
      <c r="F89" s="43"/>
      <c r="G89" s="43"/>
      <c r="H89" s="37"/>
      <c r="I89" s="37"/>
      <c r="J89" s="44"/>
      <c r="K89" s="45"/>
      <c r="L89" s="43"/>
      <c r="M89" s="37"/>
      <c r="N89" s="37"/>
      <c r="O89" s="37"/>
      <c r="P89" s="37"/>
      <c r="Q89" s="37"/>
      <c r="R89" s="37"/>
      <c r="S89" s="45"/>
      <c r="T89" s="43"/>
      <c r="U89" s="37"/>
      <c r="V89" s="37"/>
      <c r="W89" s="37"/>
      <c r="X89" s="37"/>
      <c r="Y89" s="37"/>
      <c r="Z89" s="37"/>
      <c r="AA89" s="45"/>
      <c r="AB89" s="43"/>
      <c r="AC89" s="37"/>
      <c r="AD89" s="37"/>
      <c r="AE89" s="37"/>
      <c r="AF89" s="45"/>
      <c r="AG89" s="46"/>
      <c r="AH89" s="37"/>
      <c r="AI89" s="45"/>
      <c r="AJ89" s="37"/>
      <c r="AK89" s="37"/>
      <c r="AL89" s="37"/>
      <c r="AM89" s="37"/>
      <c r="AN89" s="37"/>
      <c r="AO89" s="37"/>
      <c r="AP89" s="37"/>
      <c r="AQ89" s="37"/>
      <c r="AR89" s="37"/>
      <c r="AS89" s="37"/>
      <c r="AT89" s="37"/>
      <c r="AU89" s="37"/>
      <c r="AV89" s="37"/>
      <c r="AW89" s="37">
        <f>IF(SUM(T89:AA89),1,0)</f>
        <v>0</v>
      </c>
      <c r="AX89" s="37">
        <f>IF(SUM(AB89:AF89),1,0)</f>
        <v>0</v>
      </c>
      <c r="AY89" s="37">
        <f>IF(SUM(AG89:AI89),1,0)</f>
        <v>0</v>
      </c>
      <c r="AZ89" s="37">
        <f>IF(SUM(L89:S89),1,0)</f>
        <v>0</v>
      </c>
      <c r="BA89" s="37"/>
      <c r="BB89" s="37"/>
      <c r="BC89" s="37"/>
      <c r="BD89" s="37"/>
      <c r="BE89" s="37"/>
      <c r="BF89" s="37"/>
      <c r="BG89" s="37"/>
      <c r="BH89" s="45"/>
      <c r="BI89" s="43"/>
      <c r="BJ89" s="37"/>
      <c r="BK89" s="37"/>
      <c r="BL89" s="37"/>
      <c r="BM89" s="37"/>
      <c r="BN89" s="45"/>
      <c r="BO89" s="43"/>
      <c r="BP89" s="37"/>
      <c r="BQ89" s="37"/>
      <c r="BR89" s="37"/>
      <c r="BS89" s="37"/>
      <c r="BT89" s="45"/>
      <c r="BU89" s="43"/>
      <c r="BV89" s="37"/>
      <c r="BW89" s="37"/>
      <c r="BX89" s="37"/>
      <c r="BY89" s="45"/>
      <c r="BZ89" s="43"/>
      <c r="CA89" s="37"/>
      <c r="CB89" s="37"/>
      <c r="CC89" s="45"/>
      <c r="CD89" s="43"/>
      <c r="CE89" s="37"/>
      <c r="CF89" s="37"/>
      <c r="CG89" s="44"/>
      <c r="CH89" s="43"/>
      <c r="CI89" s="37"/>
      <c r="CJ89" s="37"/>
      <c r="CK89" s="37"/>
      <c r="CL89" s="37"/>
      <c r="CM89" s="37"/>
      <c r="CN89" s="37"/>
      <c r="CO89" s="37"/>
      <c r="CP89" s="37"/>
      <c r="CQ89" s="37"/>
      <c r="CR89" s="37"/>
      <c r="CS89" s="37"/>
      <c r="CT89" s="37"/>
      <c r="CU89" s="37"/>
      <c r="CV89" s="44"/>
      <c r="CW89" s="44"/>
      <c r="CX89" s="47"/>
    </row>
    <row r="90" spans="2:102" ht="12.75">
      <c r="B90" s="41">
        <v>77</v>
      </c>
      <c r="C90" s="48"/>
      <c r="D90" s="43"/>
      <c r="E90" s="43"/>
      <c r="F90" s="43"/>
      <c r="G90" s="43"/>
      <c r="H90" s="37"/>
      <c r="I90" s="37"/>
      <c r="J90" s="44"/>
      <c r="K90" s="45"/>
      <c r="L90" s="43"/>
      <c r="M90" s="37"/>
      <c r="N90" s="37"/>
      <c r="O90" s="37"/>
      <c r="P90" s="37"/>
      <c r="Q90" s="37"/>
      <c r="R90" s="37"/>
      <c r="S90" s="45"/>
      <c r="T90" s="43"/>
      <c r="U90" s="37"/>
      <c r="V90" s="37"/>
      <c r="W90" s="37"/>
      <c r="X90" s="37"/>
      <c r="Y90" s="37"/>
      <c r="Z90" s="37"/>
      <c r="AA90" s="45"/>
      <c r="AB90" s="43"/>
      <c r="AC90" s="37"/>
      <c r="AD90" s="37"/>
      <c r="AE90" s="37"/>
      <c r="AF90" s="45"/>
      <c r="AG90" s="46"/>
      <c r="AH90" s="37"/>
      <c r="AI90" s="45"/>
      <c r="AJ90" s="37"/>
      <c r="AK90" s="37"/>
      <c r="AL90" s="37"/>
      <c r="AM90" s="37"/>
      <c r="AN90" s="37"/>
      <c r="AO90" s="37"/>
      <c r="AP90" s="37"/>
      <c r="AQ90" s="37"/>
      <c r="AR90" s="37"/>
      <c r="AS90" s="37"/>
      <c r="AT90" s="37"/>
      <c r="AU90" s="37"/>
      <c r="AV90" s="37"/>
      <c r="AW90" s="37">
        <f>IF(SUM(T90:AA90),1,0)</f>
        <v>0</v>
      </c>
      <c r="AX90" s="37">
        <f>IF(SUM(AB90:AF90),1,0)</f>
        <v>0</v>
      </c>
      <c r="AY90" s="37">
        <f>IF(SUM(AG90:AI90),1,0)</f>
        <v>0</v>
      </c>
      <c r="AZ90" s="37">
        <f>IF(SUM(L90:S90),1,0)</f>
        <v>0</v>
      </c>
      <c r="BA90" s="37"/>
      <c r="BB90" s="37"/>
      <c r="BC90" s="37"/>
      <c r="BD90" s="37"/>
      <c r="BE90" s="37"/>
      <c r="BF90" s="37"/>
      <c r="BG90" s="37"/>
      <c r="BH90" s="45"/>
      <c r="BI90" s="43"/>
      <c r="BJ90" s="37"/>
      <c r="BK90" s="37"/>
      <c r="BL90" s="37"/>
      <c r="BM90" s="37"/>
      <c r="BN90" s="45"/>
      <c r="BO90" s="43"/>
      <c r="BP90" s="37"/>
      <c r="BQ90" s="37"/>
      <c r="BR90" s="37"/>
      <c r="BS90" s="37"/>
      <c r="BT90" s="45"/>
      <c r="BU90" s="43"/>
      <c r="BV90" s="37"/>
      <c r="BW90" s="37"/>
      <c r="BX90" s="37"/>
      <c r="BY90" s="45"/>
      <c r="BZ90" s="43"/>
      <c r="CA90" s="37"/>
      <c r="CB90" s="37"/>
      <c r="CC90" s="45"/>
      <c r="CD90" s="43"/>
      <c r="CE90" s="37"/>
      <c r="CF90" s="37"/>
      <c r="CG90" s="44"/>
      <c r="CH90" s="43"/>
      <c r="CI90" s="37"/>
      <c r="CJ90" s="37"/>
      <c r="CK90" s="37"/>
      <c r="CL90" s="37"/>
      <c r="CM90" s="37"/>
      <c r="CN90" s="37"/>
      <c r="CO90" s="37"/>
      <c r="CP90" s="37"/>
      <c r="CQ90" s="37"/>
      <c r="CR90" s="37"/>
      <c r="CS90" s="37"/>
      <c r="CT90" s="37"/>
      <c r="CU90" s="37"/>
      <c r="CV90" s="44"/>
      <c r="CW90" s="44"/>
      <c r="CX90" s="47"/>
    </row>
    <row r="91" spans="2:102" ht="12.75">
      <c r="B91" s="41">
        <v>78</v>
      </c>
      <c r="C91" s="48"/>
      <c r="D91" s="43"/>
      <c r="E91" s="43"/>
      <c r="F91" s="43"/>
      <c r="G91" s="43"/>
      <c r="H91" s="37"/>
      <c r="I91" s="37"/>
      <c r="J91" s="44"/>
      <c r="K91" s="45"/>
      <c r="L91" s="43"/>
      <c r="M91" s="37"/>
      <c r="N91" s="37"/>
      <c r="O91" s="37"/>
      <c r="P91" s="37"/>
      <c r="Q91" s="37"/>
      <c r="R91" s="37"/>
      <c r="S91" s="45"/>
      <c r="T91" s="43"/>
      <c r="U91" s="37"/>
      <c r="V91" s="37"/>
      <c r="W91" s="37"/>
      <c r="X91" s="37"/>
      <c r="Y91" s="37"/>
      <c r="Z91" s="37"/>
      <c r="AA91" s="45"/>
      <c r="AB91" s="43"/>
      <c r="AC91" s="37"/>
      <c r="AD91" s="37"/>
      <c r="AE91" s="37"/>
      <c r="AF91" s="45"/>
      <c r="AG91" s="46"/>
      <c r="AH91" s="37"/>
      <c r="AI91" s="45"/>
      <c r="AJ91" s="37"/>
      <c r="AK91" s="37"/>
      <c r="AL91" s="37"/>
      <c r="AM91" s="37"/>
      <c r="AN91" s="37"/>
      <c r="AO91" s="37"/>
      <c r="AP91" s="37"/>
      <c r="AQ91" s="37"/>
      <c r="AR91" s="37"/>
      <c r="AS91" s="37"/>
      <c r="AT91" s="37"/>
      <c r="AU91" s="37"/>
      <c r="AV91" s="37"/>
      <c r="AW91" s="37">
        <f>IF(SUM(T91:AA91),1,0)</f>
        <v>0</v>
      </c>
      <c r="AX91" s="37">
        <f>IF(SUM(AB91:AF91),1,0)</f>
        <v>0</v>
      </c>
      <c r="AY91" s="37">
        <f>IF(SUM(AG91:AI91),1,0)</f>
        <v>0</v>
      </c>
      <c r="AZ91" s="37">
        <f>IF(SUM(L91:S91),1,0)</f>
        <v>0</v>
      </c>
      <c r="BA91" s="37"/>
      <c r="BB91" s="37"/>
      <c r="BC91" s="37"/>
      <c r="BD91" s="37"/>
      <c r="BE91" s="37"/>
      <c r="BF91" s="37"/>
      <c r="BG91" s="37"/>
      <c r="BH91" s="45"/>
      <c r="BI91" s="43"/>
      <c r="BJ91" s="37"/>
      <c r="BK91" s="37"/>
      <c r="BL91" s="37"/>
      <c r="BM91" s="37"/>
      <c r="BN91" s="45"/>
      <c r="BO91" s="43"/>
      <c r="BP91" s="37"/>
      <c r="BQ91" s="37"/>
      <c r="BR91" s="37"/>
      <c r="BS91" s="37"/>
      <c r="BT91" s="45"/>
      <c r="BU91" s="43"/>
      <c r="BV91" s="37"/>
      <c r="BW91" s="37"/>
      <c r="BX91" s="37"/>
      <c r="BY91" s="45"/>
      <c r="BZ91" s="43"/>
      <c r="CA91" s="37"/>
      <c r="CB91" s="37"/>
      <c r="CC91" s="45"/>
      <c r="CD91" s="43"/>
      <c r="CE91" s="37"/>
      <c r="CF91" s="37"/>
      <c r="CG91" s="44"/>
      <c r="CH91" s="43"/>
      <c r="CI91" s="37"/>
      <c r="CJ91" s="37"/>
      <c r="CK91" s="37"/>
      <c r="CL91" s="37"/>
      <c r="CM91" s="37"/>
      <c r="CN91" s="37"/>
      <c r="CO91" s="37"/>
      <c r="CP91" s="37"/>
      <c r="CQ91" s="37"/>
      <c r="CR91" s="37"/>
      <c r="CS91" s="37"/>
      <c r="CT91" s="37"/>
      <c r="CU91" s="37"/>
      <c r="CV91" s="44"/>
      <c r="CW91" s="44"/>
      <c r="CX91" s="47"/>
    </row>
    <row r="92" spans="2:102" ht="12.75">
      <c r="B92" s="30">
        <v>79</v>
      </c>
      <c r="C92" s="48"/>
      <c r="D92" s="43"/>
      <c r="E92" s="43"/>
      <c r="F92" s="43"/>
      <c r="G92" s="43"/>
      <c r="H92" s="37"/>
      <c r="I92" s="37"/>
      <c r="J92" s="44"/>
      <c r="K92" s="45"/>
      <c r="L92" s="43"/>
      <c r="M92" s="37"/>
      <c r="N92" s="37"/>
      <c r="O92" s="37"/>
      <c r="P92" s="37"/>
      <c r="Q92" s="37"/>
      <c r="R92" s="37"/>
      <c r="S92" s="45"/>
      <c r="T92" s="43"/>
      <c r="U92" s="37"/>
      <c r="V92" s="37"/>
      <c r="W92" s="37"/>
      <c r="X92" s="37"/>
      <c r="Y92" s="37"/>
      <c r="Z92" s="37"/>
      <c r="AA92" s="45"/>
      <c r="AB92" s="43"/>
      <c r="AC92" s="37"/>
      <c r="AD92" s="37"/>
      <c r="AE92" s="37"/>
      <c r="AF92" s="45"/>
      <c r="AG92" s="46"/>
      <c r="AH92" s="37"/>
      <c r="AI92" s="45"/>
      <c r="AJ92" s="37"/>
      <c r="AK92" s="37"/>
      <c r="AL92" s="37"/>
      <c r="AM92" s="37"/>
      <c r="AN92" s="37"/>
      <c r="AO92" s="37"/>
      <c r="AP92" s="37"/>
      <c r="AQ92" s="37"/>
      <c r="AR92" s="37"/>
      <c r="AS92" s="37"/>
      <c r="AT92" s="37"/>
      <c r="AU92" s="37"/>
      <c r="AV92" s="37"/>
      <c r="AW92" s="37">
        <f>IF(SUM(T92:AA92),1,0)</f>
        <v>0</v>
      </c>
      <c r="AX92" s="37">
        <f>IF(SUM(AB92:AF92),1,0)</f>
        <v>0</v>
      </c>
      <c r="AY92" s="37">
        <f>IF(SUM(AG92:AI92),1,0)</f>
        <v>0</v>
      </c>
      <c r="AZ92" s="37">
        <f>IF(SUM(L92:S92),1,0)</f>
        <v>0</v>
      </c>
      <c r="BA92" s="37"/>
      <c r="BB92" s="37"/>
      <c r="BC92" s="37"/>
      <c r="BD92" s="37"/>
      <c r="BE92" s="37"/>
      <c r="BF92" s="37"/>
      <c r="BG92" s="37"/>
      <c r="BH92" s="45"/>
      <c r="BI92" s="43"/>
      <c r="BJ92" s="37"/>
      <c r="BK92" s="37"/>
      <c r="BL92" s="37"/>
      <c r="BM92" s="37"/>
      <c r="BN92" s="45"/>
      <c r="BO92" s="43"/>
      <c r="BP92" s="37"/>
      <c r="BQ92" s="37"/>
      <c r="BR92" s="37"/>
      <c r="BS92" s="37"/>
      <c r="BT92" s="45"/>
      <c r="BU92" s="43"/>
      <c r="BV92" s="37"/>
      <c r="BW92" s="37"/>
      <c r="BX92" s="37"/>
      <c r="BY92" s="45"/>
      <c r="BZ92" s="43"/>
      <c r="CA92" s="37"/>
      <c r="CB92" s="37"/>
      <c r="CC92" s="45"/>
      <c r="CD92" s="43"/>
      <c r="CE92" s="37"/>
      <c r="CF92" s="37"/>
      <c r="CG92" s="44"/>
      <c r="CH92" s="43"/>
      <c r="CI92" s="37"/>
      <c r="CJ92" s="37"/>
      <c r="CK92" s="37"/>
      <c r="CL92" s="37"/>
      <c r="CM92" s="37"/>
      <c r="CN92" s="37"/>
      <c r="CO92" s="37"/>
      <c r="CP92" s="37"/>
      <c r="CQ92" s="37"/>
      <c r="CR92" s="37"/>
      <c r="CS92" s="37"/>
      <c r="CT92" s="37"/>
      <c r="CU92" s="37"/>
      <c r="CV92" s="44"/>
      <c r="CW92" s="44"/>
      <c r="CX92" s="47"/>
    </row>
    <row r="93" spans="2:102" ht="12.75">
      <c r="B93" s="41">
        <v>80</v>
      </c>
      <c r="C93" s="48"/>
      <c r="D93" s="43"/>
      <c r="E93" s="43"/>
      <c r="F93" s="43"/>
      <c r="G93" s="43"/>
      <c r="H93" s="37"/>
      <c r="I93" s="37"/>
      <c r="J93" s="44"/>
      <c r="K93" s="45"/>
      <c r="L93" s="43"/>
      <c r="M93" s="37"/>
      <c r="N93" s="37"/>
      <c r="O93" s="37"/>
      <c r="P93" s="37"/>
      <c r="Q93" s="37"/>
      <c r="R93" s="37"/>
      <c r="S93" s="45"/>
      <c r="T93" s="43"/>
      <c r="U93" s="37"/>
      <c r="V93" s="37"/>
      <c r="W93" s="37"/>
      <c r="X93" s="37"/>
      <c r="Y93" s="37"/>
      <c r="Z93" s="37"/>
      <c r="AA93" s="45"/>
      <c r="AB93" s="43"/>
      <c r="AC93" s="37"/>
      <c r="AD93" s="37"/>
      <c r="AE93" s="37"/>
      <c r="AF93" s="45"/>
      <c r="AG93" s="46"/>
      <c r="AH93" s="37"/>
      <c r="AI93" s="45"/>
      <c r="AJ93" s="37"/>
      <c r="AK93" s="37"/>
      <c r="AL93" s="37"/>
      <c r="AM93" s="37"/>
      <c r="AN93" s="37"/>
      <c r="AO93" s="37"/>
      <c r="AP93" s="37"/>
      <c r="AQ93" s="37"/>
      <c r="AR93" s="37"/>
      <c r="AS93" s="37"/>
      <c r="AT93" s="37"/>
      <c r="AU93" s="37"/>
      <c r="AV93" s="37"/>
      <c r="AW93" s="37">
        <f>IF(SUM(T93:AA93),1,0)</f>
        <v>0</v>
      </c>
      <c r="AX93" s="37">
        <f>IF(SUM(AB93:AF93),1,0)</f>
        <v>0</v>
      </c>
      <c r="AY93" s="37">
        <f>IF(SUM(AG93:AI93),1,0)</f>
        <v>0</v>
      </c>
      <c r="AZ93" s="37">
        <f>IF(SUM(L93:S93),1,0)</f>
        <v>0</v>
      </c>
      <c r="BA93" s="37"/>
      <c r="BB93" s="37"/>
      <c r="BC93" s="37"/>
      <c r="BD93" s="37"/>
      <c r="BE93" s="37"/>
      <c r="BF93" s="37"/>
      <c r="BG93" s="37"/>
      <c r="BH93" s="45"/>
      <c r="BI93" s="43"/>
      <c r="BJ93" s="37"/>
      <c r="BK93" s="37"/>
      <c r="BL93" s="37"/>
      <c r="BM93" s="37"/>
      <c r="BN93" s="45"/>
      <c r="BO93" s="43"/>
      <c r="BP93" s="37"/>
      <c r="BQ93" s="37"/>
      <c r="BR93" s="37"/>
      <c r="BS93" s="37"/>
      <c r="BT93" s="45"/>
      <c r="BU93" s="43"/>
      <c r="BV93" s="37"/>
      <c r="BW93" s="37"/>
      <c r="BX93" s="37"/>
      <c r="BY93" s="45"/>
      <c r="BZ93" s="43"/>
      <c r="CA93" s="37"/>
      <c r="CB93" s="37"/>
      <c r="CC93" s="45"/>
      <c r="CD93" s="43"/>
      <c r="CE93" s="37"/>
      <c r="CF93" s="37"/>
      <c r="CG93" s="44"/>
      <c r="CH93" s="43"/>
      <c r="CI93" s="37"/>
      <c r="CJ93" s="37"/>
      <c r="CK93" s="37"/>
      <c r="CL93" s="37"/>
      <c r="CM93" s="37"/>
      <c r="CN93" s="37"/>
      <c r="CO93" s="37"/>
      <c r="CP93" s="37"/>
      <c r="CQ93" s="37"/>
      <c r="CR93" s="37"/>
      <c r="CS93" s="37"/>
      <c r="CT93" s="37"/>
      <c r="CU93" s="37"/>
      <c r="CV93" s="44"/>
      <c r="CW93" s="44"/>
      <c r="CX93" s="47"/>
    </row>
    <row r="94" spans="2:102" ht="12.75">
      <c r="B94" s="41">
        <v>81</v>
      </c>
      <c r="C94" s="48"/>
      <c r="D94" s="43"/>
      <c r="E94" s="43"/>
      <c r="F94" s="43"/>
      <c r="G94" s="43"/>
      <c r="H94" s="37"/>
      <c r="I94" s="37"/>
      <c r="J94" s="44"/>
      <c r="K94" s="45"/>
      <c r="L94" s="43"/>
      <c r="M94" s="37"/>
      <c r="N94" s="37"/>
      <c r="O94" s="37"/>
      <c r="P94" s="37"/>
      <c r="Q94" s="37"/>
      <c r="R94" s="37"/>
      <c r="S94" s="45"/>
      <c r="T94" s="43"/>
      <c r="U94" s="37"/>
      <c r="V94" s="37"/>
      <c r="W94" s="37"/>
      <c r="X94" s="37"/>
      <c r="Y94" s="37"/>
      <c r="Z94" s="37"/>
      <c r="AA94" s="45"/>
      <c r="AB94" s="43"/>
      <c r="AC94" s="37"/>
      <c r="AD94" s="37"/>
      <c r="AE94" s="37"/>
      <c r="AF94" s="45"/>
      <c r="AG94" s="46"/>
      <c r="AH94" s="37"/>
      <c r="AI94" s="45"/>
      <c r="AJ94" s="37"/>
      <c r="AK94" s="37"/>
      <c r="AL94" s="37"/>
      <c r="AM94" s="37"/>
      <c r="AN94" s="37"/>
      <c r="AO94" s="37"/>
      <c r="AP94" s="37"/>
      <c r="AQ94" s="37"/>
      <c r="AR94" s="37"/>
      <c r="AS94" s="37"/>
      <c r="AT94" s="37"/>
      <c r="AU94" s="37"/>
      <c r="AV94" s="37"/>
      <c r="AW94" s="37">
        <f>IF(SUM(T94:AA94),1,0)</f>
        <v>0</v>
      </c>
      <c r="AX94" s="37">
        <f>IF(SUM(AB94:AF94),1,0)</f>
        <v>0</v>
      </c>
      <c r="AY94" s="37">
        <f>IF(SUM(AG94:AI94),1,0)</f>
        <v>0</v>
      </c>
      <c r="AZ94" s="37">
        <f>IF(SUM(L94:S94),1,0)</f>
        <v>0</v>
      </c>
      <c r="BA94" s="37"/>
      <c r="BB94" s="37"/>
      <c r="BC94" s="37"/>
      <c r="BD94" s="37"/>
      <c r="BE94" s="37"/>
      <c r="BF94" s="37"/>
      <c r="BG94" s="37"/>
      <c r="BH94" s="45"/>
      <c r="BI94" s="43"/>
      <c r="BJ94" s="37"/>
      <c r="BK94" s="37"/>
      <c r="BL94" s="37"/>
      <c r="BM94" s="37"/>
      <c r="BN94" s="45"/>
      <c r="BO94" s="43"/>
      <c r="BP94" s="37"/>
      <c r="BQ94" s="37"/>
      <c r="BR94" s="37"/>
      <c r="BS94" s="37"/>
      <c r="BT94" s="45"/>
      <c r="BU94" s="43"/>
      <c r="BV94" s="37"/>
      <c r="BW94" s="37"/>
      <c r="BX94" s="37"/>
      <c r="BY94" s="45"/>
      <c r="BZ94" s="43"/>
      <c r="CA94" s="37"/>
      <c r="CB94" s="37"/>
      <c r="CC94" s="45"/>
      <c r="CD94" s="43"/>
      <c r="CE94" s="37"/>
      <c r="CF94" s="37"/>
      <c r="CG94" s="44"/>
      <c r="CH94" s="43"/>
      <c r="CI94" s="37"/>
      <c r="CJ94" s="37"/>
      <c r="CK94" s="37"/>
      <c r="CL94" s="37"/>
      <c r="CM94" s="37"/>
      <c r="CN94" s="37"/>
      <c r="CO94" s="37"/>
      <c r="CP94" s="37"/>
      <c r="CQ94" s="37"/>
      <c r="CR94" s="37"/>
      <c r="CS94" s="37"/>
      <c r="CT94" s="37"/>
      <c r="CU94" s="37"/>
      <c r="CV94" s="44"/>
      <c r="CW94" s="44"/>
      <c r="CX94" s="47"/>
    </row>
    <row r="95" spans="2:102" ht="12.75">
      <c r="B95" s="30">
        <v>82</v>
      </c>
      <c r="C95" s="48"/>
      <c r="D95" s="43"/>
      <c r="E95" s="43"/>
      <c r="F95" s="43"/>
      <c r="G95" s="43"/>
      <c r="H95" s="37"/>
      <c r="I95" s="37"/>
      <c r="J95" s="44"/>
      <c r="K95" s="45"/>
      <c r="L95" s="43"/>
      <c r="M95" s="37"/>
      <c r="N95" s="37"/>
      <c r="O95" s="37"/>
      <c r="P95" s="37"/>
      <c r="Q95" s="37"/>
      <c r="R95" s="37"/>
      <c r="S95" s="45"/>
      <c r="T95" s="43"/>
      <c r="U95" s="37"/>
      <c r="V95" s="37"/>
      <c r="W95" s="37"/>
      <c r="X95" s="37"/>
      <c r="Y95" s="37"/>
      <c r="Z95" s="37"/>
      <c r="AA95" s="45"/>
      <c r="AB95" s="43"/>
      <c r="AC95" s="37"/>
      <c r="AD95" s="37"/>
      <c r="AE95" s="37"/>
      <c r="AF95" s="45"/>
      <c r="AG95" s="46"/>
      <c r="AH95" s="37"/>
      <c r="AI95" s="45"/>
      <c r="AJ95" s="37"/>
      <c r="AK95" s="37"/>
      <c r="AL95" s="37"/>
      <c r="AM95" s="37"/>
      <c r="AN95" s="37"/>
      <c r="AO95" s="37"/>
      <c r="AP95" s="37"/>
      <c r="AQ95" s="37"/>
      <c r="AR95" s="37"/>
      <c r="AS95" s="37"/>
      <c r="AT95" s="37"/>
      <c r="AU95" s="37"/>
      <c r="AV95" s="37"/>
      <c r="AW95" s="37">
        <f>IF(SUM(T95:AA95),1,0)</f>
        <v>0</v>
      </c>
      <c r="AX95" s="37">
        <f>IF(SUM(AB95:AF95),1,0)</f>
        <v>0</v>
      </c>
      <c r="AY95" s="37">
        <f>IF(SUM(AG95:AI95),1,0)</f>
        <v>0</v>
      </c>
      <c r="AZ95" s="37">
        <f>IF(SUM(L95:S95),1,0)</f>
        <v>0</v>
      </c>
      <c r="BA95" s="37"/>
      <c r="BB95" s="37"/>
      <c r="BC95" s="37"/>
      <c r="BD95" s="37"/>
      <c r="BE95" s="37"/>
      <c r="BF95" s="37"/>
      <c r="BG95" s="37"/>
      <c r="BH95" s="45"/>
      <c r="BI95" s="43"/>
      <c r="BJ95" s="37"/>
      <c r="BK95" s="37"/>
      <c r="BL95" s="37"/>
      <c r="BM95" s="37"/>
      <c r="BN95" s="45"/>
      <c r="BO95" s="43"/>
      <c r="BP95" s="37"/>
      <c r="BQ95" s="37"/>
      <c r="BR95" s="37"/>
      <c r="BS95" s="37"/>
      <c r="BT95" s="45"/>
      <c r="BU95" s="43"/>
      <c r="BV95" s="37"/>
      <c r="BW95" s="37"/>
      <c r="BX95" s="37"/>
      <c r="BY95" s="45"/>
      <c r="BZ95" s="43"/>
      <c r="CA95" s="37"/>
      <c r="CB95" s="37"/>
      <c r="CC95" s="45"/>
      <c r="CD95" s="43"/>
      <c r="CE95" s="37"/>
      <c r="CF95" s="37"/>
      <c r="CG95" s="44"/>
      <c r="CH95" s="43"/>
      <c r="CI95" s="37"/>
      <c r="CJ95" s="37"/>
      <c r="CK95" s="37"/>
      <c r="CL95" s="37"/>
      <c r="CM95" s="37"/>
      <c r="CN95" s="37"/>
      <c r="CO95" s="37"/>
      <c r="CP95" s="37"/>
      <c r="CQ95" s="37"/>
      <c r="CR95" s="37"/>
      <c r="CS95" s="37"/>
      <c r="CT95" s="37"/>
      <c r="CU95" s="37"/>
      <c r="CV95" s="44"/>
      <c r="CW95" s="44"/>
      <c r="CX95" s="47"/>
    </row>
    <row r="96" spans="2:102" ht="12.75">
      <c r="B96" s="41">
        <v>83</v>
      </c>
      <c r="C96" s="48"/>
      <c r="D96" s="43"/>
      <c r="E96" s="43"/>
      <c r="F96" s="43"/>
      <c r="G96" s="43"/>
      <c r="H96" s="37"/>
      <c r="I96" s="37"/>
      <c r="J96" s="44"/>
      <c r="K96" s="45"/>
      <c r="L96" s="43"/>
      <c r="M96" s="37"/>
      <c r="N96" s="37"/>
      <c r="O96" s="37"/>
      <c r="P96" s="37"/>
      <c r="Q96" s="37"/>
      <c r="R96" s="37"/>
      <c r="S96" s="45"/>
      <c r="T96" s="43"/>
      <c r="U96" s="37"/>
      <c r="V96" s="37"/>
      <c r="W96" s="37"/>
      <c r="X96" s="37"/>
      <c r="Y96" s="37"/>
      <c r="Z96" s="37"/>
      <c r="AA96" s="45"/>
      <c r="AB96" s="43"/>
      <c r="AC96" s="37"/>
      <c r="AD96" s="37"/>
      <c r="AE96" s="37"/>
      <c r="AF96" s="45"/>
      <c r="AG96" s="46"/>
      <c r="AH96" s="37"/>
      <c r="AI96" s="45"/>
      <c r="AJ96" s="37"/>
      <c r="AK96" s="37"/>
      <c r="AL96" s="37"/>
      <c r="AM96" s="37"/>
      <c r="AN96" s="37"/>
      <c r="AO96" s="37"/>
      <c r="AP96" s="37"/>
      <c r="AQ96" s="37"/>
      <c r="AR96" s="37"/>
      <c r="AS96" s="37"/>
      <c r="AT96" s="37"/>
      <c r="AU96" s="37"/>
      <c r="AV96" s="37"/>
      <c r="AW96" s="37">
        <f>IF(SUM(T96:AA96),1,0)</f>
        <v>0</v>
      </c>
      <c r="AX96" s="37">
        <f>IF(SUM(AB96:AF96),1,0)</f>
        <v>0</v>
      </c>
      <c r="AY96" s="37">
        <f>IF(SUM(AG96:AI96),1,0)</f>
        <v>0</v>
      </c>
      <c r="AZ96" s="37">
        <f>IF(SUM(L96:S96),1,0)</f>
        <v>0</v>
      </c>
      <c r="BA96" s="37"/>
      <c r="BB96" s="37"/>
      <c r="BC96" s="37"/>
      <c r="BD96" s="37"/>
      <c r="BE96" s="37"/>
      <c r="BF96" s="37"/>
      <c r="BG96" s="37"/>
      <c r="BH96" s="45"/>
      <c r="BI96" s="43"/>
      <c r="BJ96" s="37"/>
      <c r="BK96" s="37"/>
      <c r="BL96" s="37"/>
      <c r="BM96" s="37"/>
      <c r="BN96" s="45"/>
      <c r="BO96" s="43"/>
      <c r="BP96" s="37"/>
      <c r="BQ96" s="37"/>
      <c r="BR96" s="37"/>
      <c r="BS96" s="37"/>
      <c r="BT96" s="45"/>
      <c r="BU96" s="43"/>
      <c r="BV96" s="37"/>
      <c r="BW96" s="37"/>
      <c r="BX96" s="37"/>
      <c r="BY96" s="45"/>
      <c r="BZ96" s="43"/>
      <c r="CA96" s="37"/>
      <c r="CB96" s="37"/>
      <c r="CC96" s="45"/>
      <c r="CD96" s="43"/>
      <c r="CE96" s="37"/>
      <c r="CF96" s="37"/>
      <c r="CG96" s="44"/>
      <c r="CH96" s="43"/>
      <c r="CI96" s="37"/>
      <c r="CJ96" s="37"/>
      <c r="CK96" s="37"/>
      <c r="CL96" s="37"/>
      <c r="CM96" s="37"/>
      <c r="CN96" s="37"/>
      <c r="CO96" s="37"/>
      <c r="CP96" s="37"/>
      <c r="CQ96" s="37"/>
      <c r="CR96" s="37"/>
      <c r="CS96" s="37"/>
      <c r="CT96" s="37"/>
      <c r="CU96" s="37"/>
      <c r="CV96" s="44"/>
      <c r="CW96" s="44"/>
      <c r="CX96" s="47"/>
    </row>
    <row r="97" spans="2:102" ht="12.75">
      <c r="B97" s="41">
        <v>84</v>
      </c>
      <c r="C97" s="48"/>
      <c r="D97" s="43"/>
      <c r="E97" s="43"/>
      <c r="F97" s="43"/>
      <c r="G97" s="43"/>
      <c r="H97" s="37"/>
      <c r="I97" s="37"/>
      <c r="J97" s="44"/>
      <c r="K97" s="45"/>
      <c r="L97" s="43"/>
      <c r="M97" s="37"/>
      <c r="N97" s="37"/>
      <c r="O97" s="37"/>
      <c r="P97" s="37"/>
      <c r="Q97" s="37"/>
      <c r="R97" s="37"/>
      <c r="S97" s="45"/>
      <c r="T97" s="43"/>
      <c r="U97" s="37"/>
      <c r="V97" s="37"/>
      <c r="W97" s="37"/>
      <c r="X97" s="37"/>
      <c r="Y97" s="37"/>
      <c r="Z97" s="37"/>
      <c r="AA97" s="45"/>
      <c r="AB97" s="43"/>
      <c r="AC97" s="37"/>
      <c r="AD97" s="37"/>
      <c r="AE97" s="37"/>
      <c r="AF97" s="45"/>
      <c r="AG97" s="46"/>
      <c r="AH97" s="37"/>
      <c r="AI97" s="45"/>
      <c r="AJ97" s="37"/>
      <c r="AK97" s="37"/>
      <c r="AL97" s="37"/>
      <c r="AM97" s="37"/>
      <c r="AN97" s="37"/>
      <c r="AO97" s="37"/>
      <c r="AP97" s="37"/>
      <c r="AQ97" s="37"/>
      <c r="AR97" s="37"/>
      <c r="AS97" s="37"/>
      <c r="AT97" s="37"/>
      <c r="AU97" s="37"/>
      <c r="AV97" s="37"/>
      <c r="AW97" s="37">
        <f>IF(SUM(T97:AA97),1,0)</f>
        <v>0</v>
      </c>
      <c r="AX97" s="37">
        <f>IF(SUM(AB97:AF97),1,0)</f>
        <v>0</v>
      </c>
      <c r="AY97" s="37">
        <f>IF(SUM(AG97:AI97),1,0)</f>
        <v>0</v>
      </c>
      <c r="AZ97" s="37">
        <f>IF(SUM(L97:S97),1,0)</f>
        <v>0</v>
      </c>
      <c r="BA97" s="37"/>
      <c r="BB97" s="37"/>
      <c r="BC97" s="37"/>
      <c r="BD97" s="37"/>
      <c r="BE97" s="37"/>
      <c r="BF97" s="37"/>
      <c r="BG97" s="37"/>
      <c r="BH97" s="45"/>
      <c r="BI97" s="43"/>
      <c r="BJ97" s="37"/>
      <c r="BK97" s="37"/>
      <c r="BL97" s="37"/>
      <c r="BM97" s="37"/>
      <c r="BN97" s="45"/>
      <c r="BO97" s="43"/>
      <c r="BP97" s="37"/>
      <c r="BQ97" s="37"/>
      <c r="BR97" s="37"/>
      <c r="BS97" s="37"/>
      <c r="BT97" s="45"/>
      <c r="BU97" s="43"/>
      <c r="BV97" s="37"/>
      <c r="BW97" s="37"/>
      <c r="BX97" s="37"/>
      <c r="BY97" s="45"/>
      <c r="BZ97" s="43"/>
      <c r="CA97" s="37"/>
      <c r="CB97" s="37"/>
      <c r="CC97" s="45"/>
      <c r="CD97" s="43"/>
      <c r="CE97" s="37"/>
      <c r="CF97" s="37"/>
      <c r="CG97" s="44"/>
      <c r="CH97" s="43"/>
      <c r="CI97" s="37"/>
      <c r="CJ97" s="37"/>
      <c r="CK97" s="37"/>
      <c r="CL97" s="37"/>
      <c r="CM97" s="37"/>
      <c r="CN97" s="37"/>
      <c r="CO97" s="37"/>
      <c r="CP97" s="37"/>
      <c r="CQ97" s="37"/>
      <c r="CR97" s="37"/>
      <c r="CS97" s="37"/>
      <c r="CT97" s="37"/>
      <c r="CU97" s="37"/>
      <c r="CV97" s="44"/>
      <c r="CW97" s="44"/>
      <c r="CX97" s="47"/>
    </row>
    <row r="98" spans="2:102" ht="12.75">
      <c r="B98" s="30">
        <v>85</v>
      </c>
      <c r="C98" s="48"/>
      <c r="D98" s="43"/>
      <c r="E98" s="43"/>
      <c r="F98" s="43"/>
      <c r="G98" s="43"/>
      <c r="H98" s="37"/>
      <c r="I98" s="37"/>
      <c r="J98" s="44"/>
      <c r="K98" s="45"/>
      <c r="L98" s="43"/>
      <c r="M98" s="37"/>
      <c r="N98" s="37"/>
      <c r="O98" s="37"/>
      <c r="P98" s="37"/>
      <c r="Q98" s="37"/>
      <c r="R98" s="37"/>
      <c r="S98" s="45"/>
      <c r="T98" s="43"/>
      <c r="U98" s="37"/>
      <c r="V98" s="37"/>
      <c r="W98" s="37"/>
      <c r="X98" s="37"/>
      <c r="Y98" s="37"/>
      <c r="Z98" s="37"/>
      <c r="AA98" s="45"/>
      <c r="AB98" s="43"/>
      <c r="AC98" s="37"/>
      <c r="AD98" s="37"/>
      <c r="AE98" s="37"/>
      <c r="AF98" s="45"/>
      <c r="AG98" s="46"/>
      <c r="AH98" s="37"/>
      <c r="AI98" s="45"/>
      <c r="AJ98" s="37"/>
      <c r="AK98" s="37"/>
      <c r="AL98" s="37"/>
      <c r="AM98" s="37"/>
      <c r="AN98" s="37"/>
      <c r="AO98" s="37"/>
      <c r="AP98" s="37"/>
      <c r="AQ98" s="37"/>
      <c r="AR98" s="37"/>
      <c r="AS98" s="37"/>
      <c r="AT98" s="37"/>
      <c r="AU98" s="37"/>
      <c r="AV98" s="37"/>
      <c r="AW98" s="37">
        <f>IF(SUM(T98:AA98),1,0)</f>
        <v>0</v>
      </c>
      <c r="AX98" s="37">
        <f>IF(SUM(AB98:AF98),1,0)</f>
        <v>0</v>
      </c>
      <c r="AY98" s="37">
        <f>IF(SUM(AG98:AI98),1,0)</f>
        <v>0</v>
      </c>
      <c r="AZ98" s="37">
        <f>IF(SUM(L98:S98),1,0)</f>
        <v>0</v>
      </c>
      <c r="BA98" s="37"/>
      <c r="BB98" s="37"/>
      <c r="BC98" s="37"/>
      <c r="BD98" s="37"/>
      <c r="BE98" s="37"/>
      <c r="BF98" s="37"/>
      <c r="BG98" s="37"/>
      <c r="BH98" s="45"/>
      <c r="BI98" s="43"/>
      <c r="BJ98" s="37"/>
      <c r="BK98" s="37"/>
      <c r="BL98" s="37"/>
      <c r="BM98" s="37"/>
      <c r="BN98" s="45"/>
      <c r="BO98" s="43"/>
      <c r="BP98" s="37"/>
      <c r="BQ98" s="37"/>
      <c r="BR98" s="37"/>
      <c r="BS98" s="37"/>
      <c r="BT98" s="45"/>
      <c r="BU98" s="43"/>
      <c r="BV98" s="37"/>
      <c r="BW98" s="37"/>
      <c r="BX98" s="37"/>
      <c r="BY98" s="45"/>
      <c r="BZ98" s="43"/>
      <c r="CA98" s="37"/>
      <c r="CB98" s="37"/>
      <c r="CC98" s="45"/>
      <c r="CD98" s="43"/>
      <c r="CE98" s="37"/>
      <c r="CF98" s="37"/>
      <c r="CG98" s="44"/>
      <c r="CH98" s="43"/>
      <c r="CI98" s="37"/>
      <c r="CJ98" s="37"/>
      <c r="CK98" s="37"/>
      <c r="CL98" s="37"/>
      <c r="CM98" s="37"/>
      <c r="CN98" s="37"/>
      <c r="CO98" s="37"/>
      <c r="CP98" s="37"/>
      <c r="CQ98" s="37"/>
      <c r="CR98" s="37"/>
      <c r="CS98" s="37"/>
      <c r="CT98" s="37"/>
      <c r="CU98" s="37"/>
      <c r="CV98" s="44"/>
      <c r="CW98" s="44"/>
      <c r="CX98" s="47"/>
    </row>
    <row r="99" spans="2:102" ht="12.75">
      <c r="B99" s="41">
        <v>86</v>
      </c>
      <c r="C99" s="48"/>
      <c r="D99" s="43"/>
      <c r="E99" s="43"/>
      <c r="F99" s="43"/>
      <c r="G99" s="43"/>
      <c r="H99" s="37"/>
      <c r="I99" s="37"/>
      <c r="J99" s="44"/>
      <c r="K99" s="45"/>
      <c r="L99" s="43"/>
      <c r="M99" s="37"/>
      <c r="N99" s="37"/>
      <c r="O99" s="37"/>
      <c r="P99" s="37"/>
      <c r="Q99" s="37"/>
      <c r="R99" s="37"/>
      <c r="S99" s="45"/>
      <c r="T99" s="43"/>
      <c r="U99" s="37"/>
      <c r="V99" s="37"/>
      <c r="W99" s="37"/>
      <c r="X99" s="37"/>
      <c r="Y99" s="37"/>
      <c r="Z99" s="37"/>
      <c r="AA99" s="45"/>
      <c r="AB99" s="43"/>
      <c r="AC99" s="37"/>
      <c r="AD99" s="37"/>
      <c r="AE99" s="37"/>
      <c r="AF99" s="45"/>
      <c r="AG99" s="46"/>
      <c r="AH99" s="37"/>
      <c r="AI99" s="45"/>
      <c r="AJ99" s="37"/>
      <c r="AK99" s="37"/>
      <c r="AL99" s="37"/>
      <c r="AM99" s="37"/>
      <c r="AN99" s="37"/>
      <c r="AO99" s="37"/>
      <c r="AP99" s="37"/>
      <c r="AQ99" s="37"/>
      <c r="AR99" s="37"/>
      <c r="AS99" s="37"/>
      <c r="AT99" s="37"/>
      <c r="AU99" s="37"/>
      <c r="AV99" s="37"/>
      <c r="AW99" s="37">
        <f>IF(SUM(T99:AA99),1,0)</f>
        <v>0</v>
      </c>
      <c r="AX99" s="37">
        <f>IF(SUM(AB99:AF99),1,0)</f>
        <v>0</v>
      </c>
      <c r="AY99" s="37">
        <f>IF(SUM(AG99:AI99),1,0)</f>
        <v>0</v>
      </c>
      <c r="AZ99" s="37">
        <f>IF(SUM(L99:S99),1,0)</f>
        <v>0</v>
      </c>
      <c r="BA99" s="37"/>
      <c r="BB99" s="37"/>
      <c r="BC99" s="37"/>
      <c r="BD99" s="37"/>
      <c r="BE99" s="37"/>
      <c r="BF99" s="37"/>
      <c r="BG99" s="37"/>
      <c r="BH99" s="45"/>
      <c r="BI99" s="43"/>
      <c r="BJ99" s="37"/>
      <c r="BK99" s="37"/>
      <c r="BL99" s="37"/>
      <c r="BM99" s="37"/>
      <c r="BN99" s="45"/>
      <c r="BO99" s="43"/>
      <c r="BP99" s="37"/>
      <c r="BQ99" s="37"/>
      <c r="BR99" s="37"/>
      <c r="BS99" s="37"/>
      <c r="BT99" s="45"/>
      <c r="BU99" s="43"/>
      <c r="BV99" s="37"/>
      <c r="BW99" s="37"/>
      <c r="BX99" s="37"/>
      <c r="BY99" s="45"/>
      <c r="BZ99" s="43"/>
      <c r="CA99" s="37"/>
      <c r="CB99" s="37"/>
      <c r="CC99" s="45"/>
      <c r="CD99" s="43"/>
      <c r="CE99" s="37"/>
      <c r="CF99" s="37"/>
      <c r="CG99" s="44"/>
      <c r="CH99" s="43"/>
      <c r="CI99" s="37"/>
      <c r="CJ99" s="37"/>
      <c r="CK99" s="37"/>
      <c r="CL99" s="37"/>
      <c r="CM99" s="37"/>
      <c r="CN99" s="37"/>
      <c r="CO99" s="37"/>
      <c r="CP99" s="37"/>
      <c r="CQ99" s="37"/>
      <c r="CR99" s="37"/>
      <c r="CS99" s="37"/>
      <c r="CT99" s="37"/>
      <c r="CU99" s="37"/>
      <c r="CV99" s="44"/>
      <c r="CW99" s="44"/>
      <c r="CX99" s="47"/>
    </row>
    <row r="100" spans="2:102" ht="12.75">
      <c r="B100" s="41">
        <v>87</v>
      </c>
      <c r="C100" s="48"/>
      <c r="D100" s="43"/>
      <c r="E100" s="43"/>
      <c r="F100" s="43"/>
      <c r="G100" s="43"/>
      <c r="H100" s="37"/>
      <c r="I100" s="37"/>
      <c r="J100" s="44"/>
      <c r="K100" s="45"/>
      <c r="L100" s="43"/>
      <c r="M100" s="37"/>
      <c r="N100" s="37"/>
      <c r="O100" s="37"/>
      <c r="P100" s="37"/>
      <c r="Q100" s="37"/>
      <c r="R100" s="37"/>
      <c r="S100" s="45"/>
      <c r="T100" s="43"/>
      <c r="U100" s="37"/>
      <c r="V100" s="37"/>
      <c r="W100" s="37"/>
      <c r="X100" s="37"/>
      <c r="Y100" s="37"/>
      <c r="Z100" s="37"/>
      <c r="AA100" s="45"/>
      <c r="AB100" s="43"/>
      <c r="AC100" s="37"/>
      <c r="AD100" s="37"/>
      <c r="AE100" s="37"/>
      <c r="AF100" s="45"/>
      <c r="AG100" s="46"/>
      <c r="AH100" s="37"/>
      <c r="AI100" s="45"/>
      <c r="AJ100" s="37"/>
      <c r="AK100" s="37"/>
      <c r="AL100" s="37"/>
      <c r="AM100" s="37"/>
      <c r="AN100" s="37"/>
      <c r="AO100" s="37"/>
      <c r="AP100" s="37"/>
      <c r="AQ100" s="37"/>
      <c r="AR100" s="37"/>
      <c r="AS100" s="37"/>
      <c r="AT100" s="37"/>
      <c r="AU100" s="37"/>
      <c r="AV100" s="37"/>
      <c r="AW100" s="37">
        <f>IF(SUM(T100:AA100),1,0)</f>
        <v>0</v>
      </c>
      <c r="AX100" s="37">
        <f>IF(SUM(AB100:AF100),1,0)</f>
        <v>0</v>
      </c>
      <c r="AY100" s="37">
        <f>IF(SUM(AG100:AI100),1,0)</f>
        <v>0</v>
      </c>
      <c r="AZ100" s="37">
        <f>IF(SUM(L100:S100),1,0)</f>
        <v>0</v>
      </c>
      <c r="BA100" s="37"/>
      <c r="BB100" s="37"/>
      <c r="BC100" s="37"/>
      <c r="BD100" s="37"/>
      <c r="BE100" s="37"/>
      <c r="BF100" s="37"/>
      <c r="BG100" s="37"/>
      <c r="BH100" s="45"/>
      <c r="BI100" s="43"/>
      <c r="BJ100" s="37"/>
      <c r="BK100" s="37"/>
      <c r="BL100" s="37"/>
      <c r="BM100" s="37"/>
      <c r="BN100" s="45"/>
      <c r="BO100" s="43"/>
      <c r="BP100" s="37"/>
      <c r="BQ100" s="37"/>
      <c r="BR100" s="37"/>
      <c r="BS100" s="37"/>
      <c r="BT100" s="45"/>
      <c r="BU100" s="43"/>
      <c r="BV100" s="37"/>
      <c r="BW100" s="37"/>
      <c r="BX100" s="37"/>
      <c r="BY100" s="45"/>
      <c r="BZ100" s="43"/>
      <c r="CA100" s="37"/>
      <c r="CB100" s="37"/>
      <c r="CC100" s="45"/>
      <c r="CD100" s="43"/>
      <c r="CE100" s="37"/>
      <c r="CF100" s="37"/>
      <c r="CG100" s="44"/>
      <c r="CH100" s="43"/>
      <c r="CI100" s="37"/>
      <c r="CJ100" s="37"/>
      <c r="CK100" s="37"/>
      <c r="CL100" s="37"/>
      <c r="CM100" s="37"/>
      <c r="CN100" s="37"/>
      <c r="CO100" s="37"/>
      <c r="CP100" s="37"/>
      <c r="CQ100" s="37"/>
      <c r="CR100" s="37"/>
      <c r="CS100" s="37"/>
      <c r="CT100" s="37"/>
      <c r="CU100" s="37"/>
      <c r="CV100" s="44"/>
      <c r="CW100" s="44"/>
      <c r="CX100" s="47"/>
    </row>
    <row r="101" spans="2:102" ht="12.75">
      <c r="B101" s="30">
        <v>88</v>
      </c>
      <c r="C101" s="48"/>
      <c r="D101" s="43"/>
      <c r="E101" s="43"/>
      <c r="F101" s="43"/>
      <c r="G101" s="43"/>
      <c r="H101" s="37"/>
      <c r="I101" s="37"/>
      <c r="J101" s="44"/>
      <c r="K101" s="45"/>
      <c r="L101" s="43"/>
      <c r="M101" s="37"/>
      <c r="N101" s="37"/>
      <c r="O101" s="37"/>
      <c r="P101" s="37"/>
      <c r="Q101" s="37"/>
      <c r="R101" s="37"/>
      <c r="S101" s="45"/>
      <c r="T101" s="43"/>
      <c r="U101" s="37"/>
      <c r="V101" s="37"/>
      <c r="W101" s="37"/>
      <c r="X101" s="37"/>
      <c r="Y101" s="37"/>
      <c r="Z101" s="37"/>
      <c r="AA101" s="45"/>
      <c r="AB101" s="43"/>
      <c r="AC101" s="37"/>
      <c r="AD101" s="37"/>
      <c r="AE101" s="37"/>
      <c r="AF101" s="45"/>
      <c r="AG101" s="46"/>
      <c r="AH101" s="37"/>
      <c r="AI101" s="45"/>
      <c r="AJ101" s="37"/>
      <c r="AK101" s="37"/>
      <c r="AL101" s="37"/>
      <c r="AM101" s="37"/>
      <c r="AN101" s="37"/>
      <c r="AO101" s="37"/>
      <c r="AP101" s="37"/>
      <c r="AQ101" s="37"/>
      <c r="AR101" s="37"/>
      <c r="AS101" s="37"/>
      <c r="AT101" s="37"/>
      <c r="AU101" s="37"/>
      <c r="AV101" s="37"/>
      <c r="AW101" s="37">
        <f>IF(SUM(T101:AA101),1,0)</f>
        <v>0</v>
      </c>
      <c r="AX101" s="37">
        <f>IF(SUM(AB101:AF101),1,0)</f>
        <v>0</v>
      </c>
      <c r="AY101" s="37">
        <f>IF(SUM(AG101:AI101),1,0)</f>
        <v>0</v>
      </c>
      <c r="AZ101" s="37">
        <f>IF(SUM(L101:S101),1,0)</f>
        <v>0</v>
      </c>
      <c r="BA101" s="37"/>
      <c r="BB101" s="37"/>
      <c r="BC101" s="37"/>
      <c r="BD101" s="37"/>
      <c r="BE101" s="37"/>
      <c r="BF101" s="37"/>
      <c r="BG101" s="37"/>
      <c r="BH101" s="45"/>
      <c r="BI101" s="43"/>
      <c r="BJ101" s="37"/>
      <c r="BK101" s="37"/>
      <c r="BL101" s="37"/>
      <c r="BM101" s="37"/>
      <c r="BN101" s="45"/>
      <c r="BO101" s="43"/>
      <c r="BP101" s="37"/>
      <c r="BQ101" s="37"/>
      <c r="BR101" s="37"/>
      <c r="BS101" s="37"/>
      <c r="BT101" s="45"/>
      <c r="BU101" s="43"/>
      <c r="BV101" s="37"/>
      <c r="BW101" s="37"/>
      <c r="BX101" s="37"/>
      <c r="BY101" s="45"/>
      <c r="BZ101" s="43"/>
      <c r="CA101" s="37"/>
      <c r="CB101" s="37"/>
      <c r="CC101" s="45"/>
      <c r="CD101" s="43"/>
      <c r="CE101" s="37"/>
      <c r="CF101" s="37"/>
      <c r="CG101" s="44"/>
      <c r="CH101" s="43"/>
      <c r="CI101" s="37"/>
      <c r="CJ101" s="37"/>
      <c r="CK101" s="37"/>
      <c r="CL101" s="37"/>
      <c r="CM101" s="37"/>
      <c r="CN101" s="37"/>
      <c r="CO101" s="37"/>
      <c r="CP101" s="37"/>
      <c r="CQ101" s="37"/>
      <c r="CR101" s="37"/>
      <c r="CS101" s="37"/>
      <c r="CT101" s="37"/>
      <c r="CU101" s="37"/>
      <c r="CV101" s="44"/>
      <c r="CW101" s="44"/>
      <c r="CX101" s="47"/>
    </row>
    <row r="102" spans="2:102" ht="12.75">
      <c r="B102" s="41">
        <v>89</v>
      </c>
      <c r="C102" s="48"/>
      <c r="D102" s="43"/>
      <c r="E102" s="43"/>
      <c r="F102" s="43"/>
      <c r="G102" s="43"/>
      <c r="H102" s="37"/>
      <c r="I102" s="37"/>
      <c r="J102" s="44"/>
      <c r="K102" s="45"/>
      <c r="L102" s="43"/>
      <c r="M102" s="37"/>
      <c r="N102" s="37"/>
      <c r="O102" s="37"/>
      <c r="P102" s="37"/>
      <c r="Q102" s="37"/>
      <c r="R102" s="37"/>
      <c r="S102" s="45"/>
      <c r="T102" s="43"/>
      <c r="U102" s="37"/>
      <c r="V102" s="37"/>
      <c r="W102" s="37"/>
      <c r="X102" s="37"/>
      <c r="Y102" s="37"/>
      <c r="Z102" s="37"/>
      <c r="AA102" s="45"/>
      <c r="AB102" s="43"/>
      <c r="AC102" s="37"/>
      <c r="AD102" s="37"/>
      <c r="AE102" s="37"/>
      <c r="AF102" s="45"/>
      <c r="AG102" s="46"/>
      <c r="AH102" s="37"/>
      <c r="AI102" s="45"/>
      <c r="AJ102" s="37"/>
      <c r="AK102" s="37"/>
      <c r="AL102" s="37"/>
      <c r="AM102" s="37"/>
      <c r="AN102" s="37"/>
      <c r="AO102" s="37"/>
      <c r="AP102" s="37"/>
      <c r="AQ102" s="37"/>
      <c r="AR102" s="37"/>
      <c r="AS102" s="37"/>
      <c r="AT102" s="37"/>
      <c r="AU102" s="37"/>
      <c r="AV102" s="37"/>
      <c r="AW102" s="37">
        <f>IF(SUM(T102:AA102),1,0)</f>
        <v>0</v>
      </c>
      <c r="AX102" s="37">
        <f>IF(SUM(AB102:AF102),1,0)</f>
        <v>0</v>
      </c>
      <c r="AY102" s="37">
        <f>IF(SUM(AG102:AI102),1,0)</f>
        <v>0</v>
      </c>
      <c r="AZ102" s="37">
        <f>IF(SUM(L102:S102),1,0)</f>
        <v>0</v>
      </c>
      <c r="BA102" s="37"/>
      <c r="BB102" s="37"/>
      <c r="BC102" s="37"/>
      <c r="BD102" s="37"/>
      <c r="BE102" s="37"/>
      <c r="BF102" s="37"/>
      <c r="BG102" s="37"/>
      <c r="BH102" s="45"/>
      <c r="BI102" s="43"/>
      <c r="BJ102" s="37"/>
      <c r="BK102" s="37"/>
      <c r="BL102" s="37"/>
      <c r="BM102" s="37"/>
      <c r="BN102" s="45"/>
      <c r="BO102" s="43"/>
      <c r="BP102" s="37"/>
      <c r="BQ102" s="37"/>
      <c r="BR102" s="37"/>
      <c r="BS102" s="37"/>
      <c r="BT102" s="45"/>
      <c r="BU102" s="43"/>
      <c r="BV102" s="37"/>
      <c r="BW102" s="37"/>
      <c r="BX102" s="37"/>
      <c r="BY102" s="45"/>
      <c r="BZ102" s="43"/>
      <c r="CA102" s="37"/>
      <c r="CB102" s="37"/>
      <c r="CC102" s="45"/>
      <c r="CD102" s="43"/>
      <c r="CE102" s="37"/>
      <c r="CF102" s="37"/>
      <c r="CG102" s="44"/>
      <c r="CH102" s="43"/>
      <c r="CI102" s="37"/>
      <c r="CJ102" s="37"/>
      <c r="CK102" s="37"/>
      <c r="CL102" s="37"/>
      <c r="CM102" s="37"/>
      <c r="CN102" s="37"/>
      <c r="CO102" s="37"/>
      <c r="CP102" s="37"/>
      <c r="CQ102" s="37"/>
      <c r="CR102" s="37"/>
      <c r="CS102" s="37"/>
      <c r="CT102" s="37"/>
      <c r="CU102" s="37"/>
      <c r="CV102" s="44"/>
      <c r="CW102" s="44"/>
      <c r="CX102" s="47"/>
    </row>
    <row r="103" spans="2:102" ht="12.75">
      <c r="B103" s="41">
        <v>90</v>
      </c>
      <c r="C103" s="48"/>
      <c r="D103" s="43"/>
      <c r="E103" s="43"/>
      <c r="F103" s="43"/>
      <c r="G103" s="43"/>
      <c r="H103" s="37"/>
      <c r="I103" s="37"/>
      <c r="J103" s="44"/>
      <c r="K103" s="45"/>
      <c r="L103" s="43"/>
      <c r="M103" s="37"/>
      <c r="N103" s="37"/>
      <c r="O103" s="37"/>
      <c r="P103" s="37"/>
      <c r="Q103" s="37"/>
      <c r="R103" s="37"/>
      <c r="S103" s="45"/>
      <c r="T103" s="43"/>
      <c r="U103" s="37"/>
      <c r="V103" s="37"/>
      <c r="W103" s="37"/>
      <c r="X103" s="37"/>
      <c r="Y103" s="37"/>
      <c r="Z103" s="37"/>
      <c r="AA103" s="45"/>
      <c r="AB103" s="43"/>
      <c r="AC103" s="37"/>
      <c r="AD103" s="37"/>
      <c r="AE103" s="37"/>
      <c r="AF103" s="45"/>
      <c r="AG103" s="46"/>
      <c r="AH103" s="37"/>
      <c r="AI103" s="45"/>
      <c r="AJ103" s="37"/>
      <c r="AK103" s="37"/>
      <c r="AL103" s="37"/>
      <c r="AM103" s="37"/>
      <c r="AN103" s="37"/>
      <c r="AO103" s="37"/>
      <c r="AP103" s="37"/>
      <c r="AQ103" s="37"/>
      <c r="AR103" s="37"/>
      <c r="AS103" s="37"/>
      <c r="AT103" s="37"/>
      <c r="AU103" s="37"/>
      <c r="AV103" s="37"/>
      <c r="AW103" s="37">
        <f>IF(SUM(T103:AA103),1,0)</f>
        <v>0</v>
      </c>
      <c r="AX103" s="37">
        <f>IF(SUM(AB103:AF103),1,0)</f>
        <v>0</v>
      </c>
      <c r="AY103" s="37">
        <f>IF(SUM(AG103:AI103),1,0)</f>
        <v>0</v>
      </c>
      <c r="AZ103" s="37">
        <f>IF(SUM(L103:S103),1,0)</f>
        <v>0</v>
      </c>
      <c r="BA103" s="37"/>
      <c r="BB103" s="37"/>
      <c r="BC103" s="37"/>
      <c r="BD103" s="37"/>
      <c r="BE103" s="37"/>
      <c r="BF103" s="37"/>
      <c r="BG103" s="37"/>
      <c r="BH103" s="45"/>
      <c r="BI103" s="43"/>
      <c r="BJ103" s="37"/>
      <c r="BK103" s="37"/>
      <c r="BL103" s="37"/>
      <c r="BM103" s="37"/>
      <c r="BN103" s="45"/>
      <c r="BO103" s="43"/>
      <c r="BP103" s="37"/>
      <c r="BQ103" s="37"/>
      <c r="BR103" s="37"/>
      <c r="BS103" s="37"/>
      <c r="BT103" s="45"/>
      <c r="BU103" s="43"/>
      <c r="BV103" s="37"/>
      <c r="BW103" s="37"/>
      <c r="BX103" s="37"/>
      <c r="BY103" s="45"/>
      <c r="BZ103" s="43"/>
      <c r="CA103" s="37"/>
      <c r="CB103" s="37"/>
      <c r="CC103" s="45"/>
      <c r="CD103" s="43"/>
      <c r="CE103" s="37"/>
      <c r="CF103" s="37"/>
      <c r="CG103" s="44"/>
      <c r="CH103" s="43"/>
      <c r="CI103" s="37"/>
      <c r="CJ103" s="37"/>
      <c r="CK103" s="37"/>
      <c r="CL103" s="37"/>
      <c r="CM103" s="37"/>
      <c r="CN103" s="37"/>
      <c r="CO103" s="37"/>
      <c r="CP103" s="37"/>
      <c r="CQ103" s="37"/>
      <c r="CR103" s="37"/>
      <c r="CS103" s="37"/>
      <c r="CT103" s="37"/>
      <c r="CU103" s="37"/>
      <c r="CV103" s="44"/>
      <c r="CW103" s="44"/>
      <c r="CX103" s="47"/>
    </row>
    <row r="104" spans="2:102" ht="12.75">
      <c r="B104" s="30">
        <v>91</v>
      </c>
      <c r="C104" s="48"/>
      <c r="D104" s="43"/>
      <c r="E104" s="43"/>
      <c r="F104" s="43"/>
      <c r="G104" s="43"/>
      <c r="H104" s="37"/>
      <c r="I104" s="37"/>
      <c r="J104" s="44"/>
      <c r="K104" s="45"/>
      <c r="L104" s="43"/>
      <c r="M104" s="37"/>
      <c r="N104" s="37"/>
      <c r="O104" s="37"/>
      <c r="P104" s="37"/>
      <c r="Q104" s="37"/>
      <c r="R104" s="37"/>
      <c r="S104" s="45"/>
      <c r="T104" s="43"/>
      <c r="U104" s="37"/>
      <c r="V104" s="37"/>
      <c r="W104" s="37"/>
      <c r="X104" s="37"/>
      <c r="Y104" s="37"/>
      <c r="Z104" s="37"/>
      <c r="AA104" s="45"/>
      <c r="AB104" s="43"/>
      <c r="AC104" s="37"/>
      <c r="AD104" s="37"/>
      <c r="AE104" s="37"/>
      <c r="AF104" s="45"/>
      <c r="AG104" s="46"/>
      <c r="AH104" s="37"/>
      <c r="AI104" s="45"/>
      <c r="AJ104" s="37"/>
      <c r="AK104" s="37"/>
      <c r="AL104" s="37"/>
      <c r="AM104" s="37"/>
      <c r="AN104" s="37"/>
      <c r="AO104" s="37"/>
      <c r="AP104" s="37"/>
      <c r="AQ104" s="37"/>
      <c r="AR104" s="37"/>
      <c r="AS104" s="37"/>
      <c r="AT104" s="37"/>
      <c r="AU104" s="37"/>
      <c r="AV104" s="37"/>
      <c r="AW104" s="37">
        <f>IF(SUM(T104:AA104),1,0)</f>
        <v>0</v>
      </c>
      <c r="AX104" s="37">
        <f>IF(SUM(AB104:AF104),1,0)</f>
        <v>0</v>
      </c>
      <c r="AY104" s="37">
        <f>IF(SUM(AG104:AI104),1,0)</f>
        <v>0</v>
      </c>
      <c r="AZ104" s="37">
        <f>IF(SUM(L104:S104),1,0)</f>
        <v>0</v>
      </c>
      <c r="BA104" s="37"/>
      <c r="BB104" s="37"/>
      <c r="BC104" s="37"/>
      <c r="BD104" s="37"/>
      <c r="BE104" s="37"/>
      <c r="BF104" s="37"/>
      <c r="BG104" s="37"/>
      <c r="BH104" s="45"/>
      <c r="BI104" s="43"/>
      <c r="BJ104" s="37"/>
      <c r="BK104" s="37"/>
      <c r="BL104" s="37"/>
      <c r="BM104" s="37"/>
      <c r="BN104" s="45"/>
      <c r="BO104" s="43"/>
      <c r="BP104" s="37"/>
      <c r="BQ104" s="37"/>
      <c r="BR104" s="37"/>
      <c r="BS104" s="37"/>
      <c r="BT104" s="45"/>
      <c r="BU104" s="43"/>
      <c r="BV104" s="37"/>
      <c r="BW104" s="37"/>
      <c r="BX104" s="37"/>
      <c r="BY104" s="45"/>
      <c r="BZ104" s="43"/>
      <c r="CA104" s="37"/>
      <c r="CB104" s="37"/>
      <c r="CC104" s="45"/>
      <c r="CD104" s="43"/>
      <c r="CE104" s="37"/>
      <c r="CF104" s="37"/>
      <c r="CG104" s="44"/>
      <c r="CH104" s="43"/>
      <c r="CI104" s="37"/>
      <c r="CJ104" s="37"/>
      <c r="CK104" s="37"/>
      <c r="CL104" s="37"/>
      <c r="CM104" s="37"/>
      <c r="CN104" s="37"/>
      <c r="CO104" s="37"/>
      <c r="CP104" s="37"/>
      <c r="CQ104" s="37"/>
      <c r="CR104" s="37"/>
      <c r="CS104" s="37"/>
      <c r="CT104" s="37"/>
      <c r="CU104" s="37"/>
      <c r="CV104" s="44"/>
      <c r="CW104" s="44"/>
      <c r="CX104" s="47"/>
    </row>
    <row r="105" spans="2:102" ht="12.75">
      <c r="B105" s="41">
        <v>92</v>
      </c>
      <c r="C105" s="48"/>
      <c r="D105" s="43"/>
      <c r="E105" s="43"/>
      <c r="F105" s="43"/>
      <c r="G105" s="43"/>
      <c r="H105" s="37"/>
      <c r="I105" s="37"/>
      <c r="J105" s="44"/>
      <c r="K105" s="45"/>
      <c r="L105" s="43"/>
      <c r="M105" s="37"/>
      <c r="N105" s="37"/>
      <c r="O105" s="37"/>
      <c r="P105" s="37"/>
      <c r="Q105" s="37"/>
      <c r="R105" s="37"/>
      <c r="S105" s="45"/>
      <c r="T105" s="43"/>
      <c r="U105" s="37"/>
      <c r="V105" s="37"/>
      <c r="W105" s="37"/>
      <c r="X105" s="37"/>
      <c r="Y105" s="37"/>
      <c r="Z105" s="37"/>
      <c r="AA105" s="45"/>
      <c r="AB105" s="43"/>
      <c r="AC105" s="37"/>
      <c r="AD105" s="37"/>
      <c r="AE105" s="37"/>
      <c r="AF105" s="45"/>
      <c r="AG105" s="46"/>
      <c r="AH105" s="37"/>
      <c r="AI105" s="45"/>
      <c r="AJ105" s="37"/>
      <c r="AK105" s="37"/>
      <c r="AL105" s="37"/>
      <c r="AM105" s="37"/>
      <c r="AN105" s="37"/>
      <c r="AO105" s="37"/>
      <c r="AP105" s="37"/>
      <c r="AQ105" s="37"/>
      <c r="AR105" s="37"/>
      <c r="AS105" s="37"/>
      <c r="AT105" s="37"/>
      <c r="AU105" s="37"/>
      <c r="AV105" s="37"/>
      <c r="AW105" s="37">
        <f>IF(SUM(T105:AA105),1,0)</f>
        <v>0</v>
      </c>
      <c r="AX105" s="37">
        <f>IF(SUM(AB105:AF105),1,0)</f>
        <v>0</v>
      </c>
      <c r="AY105" s="37">
        <f>IF(SUM(AG105:AI105),1,0)</f>
        <v>0</v>
      </c>
      <c r="AZ105" s="37">
        <f>IF(SUM(L105:S105),1,0)</f>
        <v>0</v>
      </c>
      <c r="BA105" s="37"/>
      <c r="BB105" s="37"/>
      <c r="BC105" s="37"/>
      <c r="BD105" s="37"/>
      <c r="BE105" s="37"/>
      <c r="BF105" s="37"/>
      <c r="BG105" s="37"/>
      <c r="BH105" s="45"/>
      <c r="BI105" s="43"/>
      <c r="BJ105" s="37"/>
      <c r="BK105" s="37"/>
      <c r="BL105" s="37"/>
      <c r="BM105" s="37"/>
      <c r="BN105" s="45"/>
      <c r="BO105" s="43"/>
      <c r="BP105" s="37"/>
      <c r="BQ105" s="37"/>
      <c r="BR105" s="37"/>
      <c r="BS105" s="37"/>
      <c r="BT105" s="45"/>
      <c r="BU105" s="43"/>
      <c r="BV105" s="37"/>
      <c r="BW105" s="37"/>
      <c r="BX105" s="37"/>
      <c r="BY105" s="45"/>
      <c r="BZ105" s="43"/>
      <c r="CA105" s="37"/>
      <c r="CB105" s="37"/>
      <c r="CC105" s="45"/>
      <c r="CD105" s="43"/>
      <c r="CE105" s="37"/>
      <c r="CF105" s="37"/>
      <c r="CG105" s="44"/>
      <c r="CH105" s="43"/>
      <c r="CI105" s="37"/>
      <c r="CJ105" s="37"/>
      <c r="CK105" s="37"/>
      <c r="CL105" s="37"/>
      <c r="CM105" s="37"/>
      <c r="CN105" s="37"/>
      <c r="CO105" s="37"/>
      <c r="CP105" s="37"/>
      <c r="CQ105" s="37"/>
      <c r="CR105" s="37"/>
      <c r="CS105" s="37"/>
      <c r="CT105" s="37"/>
      <c r="CU105" s="37"/>
      <c r="CV105" s="44"/>
      <c r="CW105" s="44"/>
      <c r="CX105" s="47"/>
    </row>
    <row r="106" spans="2:102" ht="12.75">
      <c r="B106" s="41">
        <v>93</v>
      </c>
      <c r="C106" s="48"/>
      <c r="D106" s="43"/>
      <c r="E106" s="43"/>
      <c r="F106" s="43"/>
      <c r="G106" s="43"/>
      <c r="H106" s="37"/>
      <c r="I106" s="37"/>
      <c r="J106" s="44"/>
      <c r="K106" s="45"/>
      <c r="L106" s="43"/>
      <c r="M106" s="37"/>
      <c r="N106" s="37"/>
      <c r="O106" s="37"/>
      <c r="P106" s="37"/>
      <c r="Q106" s="37"/>
      <c r="R106" s="37"/>
      <c r="S106" s="45"/>
      <c r="T106" s="43"/>
      <c r="U106" s="37"/>
      <c r="V106" s="37"/>
      <c r="W106" s="37"/>
      <c r="X106" s="37"/>
      <c r="Y106" s="37"/>
      <c r="Z106" s="37"/>
      <c r="AA106" s="45"/>
      <c r="AB106" s="43"/>
      <c r="AC106" s="37"/>
      <c r="AD106" s="37"/>
      <c r="AE106" s="37"/>
      <c r="AF106" s="45"/>
      <c r="AG106" s="46"/>
      <c r="AH106" s="37"/>
      <c r="AI106" s="45"/>
      <c r="AJ106" s="37"/>
      <c r="AK106" s="37"/>
      <c r="AL106" s="37"/>
      <c r="AM106" s="37"/>
      <c r="AN106" s="37"/>
      <c r="AO106" s="37"/>
      <c r="AP106" s="37"/>
      <c r="AQ106" s="37"/>
      <c r="AR106" s="37"/>
      <c r="AS106" s="37"/>
      <c r="AT106" s="37"/>
      <c r="AU106" s="37"/>
      <c r="AV106" s="37"/>
      <c r="AW106" s="37">
        <f>IF(SUM(T106:AA106),1,0)</f>
        <v>0</v>
      </c>
      <c r="AX106" s="37">
        <f>IF(SUM(AB106:AF106),1,0)</f>
        <v>0</v>
      </c>
      <c r="AY106" s="37">
        <f>IF(SUM(AG106:AI106),1,0)</f>
        <v>0</v>
      </c>
      <c r="AZ106" s="37">
        <f>IF(SUM(L106:S106),1,0)</f>
        <v>0</v>
      </c>
      <c r="BA106" s="37"/>
      <c r="BB106" s="37"/>
      <c r="BC106" s="37"/>
      <c r="BD106" s="37"/>
      <c r="BE106" s="37"/>
      <c r="BF106" s="37"/>
      <c r="BG106" s="37"/>
      <c r="BH106" s="45"/>
      <c r="BI106" s="43"/>
      <c r="BJ106" s="37"/>
      <c r="BK106" s="37"/>
      <c r="BL106" s="37"/>
      <c r="BM106" s="37"/>
      <c r="BN106" s="45"/>
      <c r="BO106" s="43"/>
      <c r="BP106" s="37"/>
      <c r="BQ106" s="37"/>
      <c r="BR106" s="37"/>
      <c r="BS106" s="37"/>
      <c r="BT106" s="45"/>
      <c r="BU106" s="43"/>
      <c r="BV106" s="37"/>
      <c r="BW106" s="37"/>
      <c r="BX106" s="37"/>
      <c r="BY106" s="45"/>
      <c r="BZ106" s="43"/>
      <c r="CA106" s="37"/>
      <c r="CB106" s="37"/>
      <c r="CC106" s="45"/>
      <c r="CD106" s="43"/>
      <c r="CE106" s="37"/>
      <c r="CF106" s="37"/>
      <c r="CG106" s="44"/>
      <c r="CH106" s="43"/>
      <c r="CI106" s="37"/>
      <c r="CJ106" s="37"/>
      <c r="CK106" s="37"/>
      <c r="CL106" s="37"/>
      <c r="CM106" s="37"/>
      <c r="CN106" s="37"/>
      <c r="CO106" s="37"/>
      <c r="CP106" s="37"/>
      <c r="CQ106" s="37"/>
      <c r="CR106" s="37"/>
      <c r="CS106" s="37"/>
      <c r="CT106" s="37"/>
      <c r="CU106" s="37"/>
      <c r="CV106" s="44"/>
      <c r="CW106" s="44"/>
      <c r="CX106" s="47"/>
    </row>
    <row r="107" spans="2:102" ht="12.75">
      <c r="B107" s="30">
        <v>94</v>
      </c>
      <c r="C107" s="48"/>
      <c r="D107" s="43"/>
      <c r="E107" s="43"/>
      <c r="F107" s="43"/>
      <c r="G107" s="43"/>
      <c r="H107" s="37"/>
      <c r="I107" s="37"/>
      <c r="J107" s="44"/>
      <c r="K107" s="45"/>
      <c r="L107" s="43"/>
      <c r="M107" s="37"/>
      <c r="N107" s="37"/>
      <c r="O107" s="37"/>
      <c r="P107" s="37"/>
      <c r="Q107" s="37"/>
      <c r="R107" s="37"/>
      <c r="S107" s="45"/>
      <c r="T107" s="43"/>
      <c r="U107" s="37"/>
      <c r="V107" s="37"/>
      <c r="W107" s="37"/>
      <c r="X107" s="37"/>
      <c r="Y107" s="37"/>
      <c r="Z107" s="37"/>
      <c r="AA107" s="45"/>
      <c r="AB107" s="43"/>
      <c r="AC107" s="37"/>
      <c r="AD107" s="37"/>
      <c r="AE107" s="37"/>
      <c r="AF107" s="45"/>
      <c r="AG107" s="46"/>
      <c r="AH107" s="37"/>
      <c r="AI107" s="45"/>
      <c r="AJ107" s="37"/>
      <c r="AK107" s="37"/>
      <c r="AL107" s="37"/>
      <c r="AM107" s="37"/>
      <c r="AN107" s="37"/>
      <c r="AO107" s="37"/>
      <c r="AP107" s="37"/>
      <c r="AQ107" s="37"/>
      <c r="AR107" s="37"/>
      <c r="AS107" s="37"/>
      <c r="AT107" s="37"/>
      <c r="AU107" s="37"/>
      <c r="AV107" s="37"/>
      <c r="AW107" s="37">
        <f>IF(SUM(T107:AA107),1,0)</f>
        <v>0</v>
      </c>
      <c r="AX107" s="37">
        <f>IF(SUM(AB107:AF107),1,0)</f>
        <v>0</v>
      </c>
      <c r="AY107" s="37">
        <f>IF(SUM(AG107:AI107),1,0)</f>
        <v>0</v>
      </c>
      <c r="AZ107" s="37">
        <f>IF(SUM(L107:S107),1,0)</f>
        <v>0</v>
      </c>
      <c r="BA107" s="37"/>
      <c r="BB107" s="37"/>
      <c r="BC107" s="37"/>
      <c r="BD107" s="37"/>
      <c r="BE107" s="37"/>
      <c r="BF107" s="37"/>
      <c r="BG107" s="37"/>
      <c r="BH107" s="45"/>
      <c r="BI107" s="43"/>
      <c r="BJ107" s="37"/>
      <c r="BK107" s="37"/>
      <c r="BL107" s="37"/>
      <c r="BM107" s="37"/>
      <c r="BN107" s="45"/>
      <c r="BO107" s="43"/>
      <c r="BP107" s="37"/>
      <c r="BQ107" s="37"/>
      <c r="BR107" s="37"/>
      <c r="BS107" s="37"/>
      <c r="BT107" s="45"/>
      <c r="BU107" s="43"/>
      <c r="BV107" s="37"/>
      <c r="BW107" s="37"/>
      <c r="BX107" s="37"/>
      <c r="BY107" s="45"/>
      <c r="BZ107" s="43"/>
      <c r="CA107" s="37"/>
      <c r="CB107" s="37"/>
      <c r="CC107" s="45"/>
      <c r="CD107" s="43"/>
      <c r="CE107" s="37"/>
      <c r="CF107" s="37"/>
      <c r="CG107" s="44"/>
      <c r="CH107" s="43"/>
      <c r="CI107" s="37"/>
      <c r="CJ107" s="37"/>
      <c r="CK107" s="37"/>
      <c r="CL107" s="37"/>
      <c r="CM107" s="37"/>
      <c r="CN107" s="37"/>
      <c r="CO107" s="37"/>
      <c r="CP107" s="37"/>
      <c r="CQ107" s="37"/>
      <c r="CR107" s="37"/>
      <c r="CS107" s="37"/>
      <c r="CT107" s="37"/>
      <c r="CU107" s="37"/>
      <c r="CV107" s="44"/>
      <c r="CW107" s="44"/>
      <c r="CX107" s="47"/>
    </row>
    <row r="108" spans="2:102" ht="12.75">
      <c r="B108" s="41">
        <v>95</v>
      </c>
      <c r="C108" s="48"/>
      <c r="D108" s="43"/>
      <c r="E108" s="43"/>
      <c r="F108" s="43"/>
      <c r="G108" s="43"/>
      <c r="H108" s="37"/>
      <c r="I108" s="37"/>
      <c r="J108" s="44"/>
      <c r="K108" s="45"/>
      <c r="L108" s="43"/>
      <c r="M108" s="37"/>
      <c r="N108" s="37"/>
      <c r="O108" s="37"/>
      <c r="P108" s="37"/>
      <c r="Q108" s="37"/>
      <c r="R108" s="37"/>
      <c r="S108" s="45"/>
      <c r="T108" s="43"/>
      <c r="U108" s="37"/>
      <c r="V108" s="37"/>
      <c r="W108" s="37"/>
      <c r="X108" s="37"/>
      <c r="Y108" s="37"/>
      <c r="Z108" s="37"/>
      <c r="AA108" s="45"/>
      <c r="AB108" s="43"/>
      <c r="AC108" s="37"/>
      <c r="AD108" s="37"/>
      <c r="AE108" s="37"/>
      <c r="AF108" s="45"/>
      <c r="AG108" s="46"/>
      <c r="AH108" s="37"/>
      <c r="AI108" s="45"/>
      <c r="AJ108" s="37"/>
      <c r="AK108" s="37"/>
      <c r="AL108" s="37"/>
      <c r="AM108" s="37"/>
      <c r="AN108" s="37"/>
      <c r="AO108" s="37"/>
      <c r="AP108" s="37"/>
      <c r="AQ108" s="37"/>
      <c r="AR108" s="37"/>
      <c r="AS108" s="37"/>
      <c r="AT108" s="37"/>
      <c r="AU108" s="37"/>
      <c r="AV108" s="37"/>
      <c r="AW108" s="37">
        <f>IF(SUM(T108:AA108),1,0)</f>
        <v>0</v>
      </c>
      <c r="AX108" s="37">
        <f>IF(SUM(AB108:AF108),1,0)</f>
        <v>0</v>
      </c>
      <c r="AY108" s="37">
        <f>IF(SUM(AG108:AI108),1,0)</f>
        <v>0</v>
      </c>
      <c r="AZ108" s="37">
        <f>IF(SUM(L108:S108),1,0)</f>
        <v>0</v>
      </c>
      <c r="BA108" s="37"/>
      <c r="BB108" s="37"/>
      <c r="BC108" s="37"/>
      <c r="BD108" s="37"/>
      <c r="BE108" s="37"/>
      <c r="BF108" s="37"/>
      <c r="BG108" s="37"/>
      <c r="BH108" s="45"/>
      <c r="BI108" s="43"/>
      <c r="BJ108" s="37"/>
      <c r="BK108" s="37"/>
      <c r="BL108" s="37"/>
      <c r="BM108" s="37"/>
      <c r="BN108" s="45"/>
      <c r="BO108" s="43"/>
      <c r="BP108" s="37"/>
      <c r="BQ108" s="37"/>
      <c r="BR108" s="37"/>
      <c r="BS108" s="37"/>
      <c r="BT108" s="45"/>
      <c r="BU108" s="43"/>
      <c r="BV108" s="37"/>
      <c r="BW108" s="37"/>
      <c r="BX108" s="37"/>
      <c r="BY108" s="45"/>
      <c r="BZ108" s="43"/>
      <c r="CA108" s="37"/>
      <c r="CB108" s="37"/>
      <c r="CC108" s="45"/>
      <c r="CD108" s="43"/>
      <c r="CE108" s="37"/>
      <c r="CF108" s="37"/>
      <c r="CG108" s="44"/>
      <c r="CH108" s="43"/>
      <c r="CI108" s="37"/>
      <c r="CJ108" s="37"/>
      <c r="CK108" s="37"/>
      <c r="CL108" s="37"/>
      <c r="CM108" s="37"/>
      <c r="CN108" s="37"/>
      <c r="CO108" s="37"/>
      <c r="CP108" s="37"/>
      <c r="CQ108" s="37"/>
      <c r="CR108" s="37"/>
      <c r="CS108" s="37"/>
      <c r="CT108" s="37"/>
      <c r="CU108" s="37"/>
      <c r="CV108" s="44"/>
      <c r="CW108" s="44"/>
      <c r="CX108" s="47"/>
    </row>
    <row r="109" spans="2:102" ht="12.75">
      <c r="B109" s="41">
        <v>96</v>
      </c>
      <c r="C109" s="48"/>
      <c r="D109" s="43"/>
      <c r="E109" s="43"/>
      <c r="F109" s="43"/>
      <c r="G109" s="43"/>
      <c r="H109" s="37"/>
      <c r="I109" s="37"/>
      <c r="J109" s="44"/>
      <c r="K109" s="45"/>
      <c r="L109" s="43"/>
      <c r="M109" s="37"/>
      <c r="N109" s="37"/>
      <c r="O109" s="37"/>
      <c r="P109" s="37"/>
      <c r="Q109" s="37"/>
      <c r="R109" s="37"/>
      <c r="S109" s="45"/>
      <c r="T109" s="43"/>
      <c r="U109" s="37"/>
      <c r="V109" s="37"/>
      <c r="W109" s="37"/>
      <c r="X109" s="37"/>
      <c r="Y109" s="37"/>
      <c r="Z109" s="37"/>
      <c r="AA109" s="45"/>
      <c r="AB109" s="43"/>
      <c r="AC109" s="37"/>
      <c r="AD109" s="37"/>
      <c r="AE109" s="37"/>
      <c r="AF109" s="45"/>
      <c r="AG109" s="46"/>
      <c r="AH109" s="37"/>
      <c r="AI109" s="45"/>
      <c r="AJ109" s="37"/>
      <c r="AK109" s="37"/>
      <c r="AL109" s="37"/>
      <c r="AM109" s="37"/>
      <c r="AN109" s="37"/>
      <c r="AO109" s="37"/>
      <c r="AP109" s="37"/>
      <c r="AQ109" s="37"/>
      <c r="AR109" s="37"/>
      <c r="AS109" s="37"/>
      <c r="AT109" s="37"/>
      <c r="AU109" s="37"/>
      <c r="AV109" s="37"/>
      <c r="AW109" s="37">
        <f>IF(SUM(T109:AA109),1,0)</f>
        <v>0</v>
      </c>
      <c r="AX109" s="37">
        <f>IF(SUM(AB109:AF109),1,0)</f>
        <v>0</v>
      </c>
      <c r="AY109" s="37">
        <f>IF(SUM(AG109:AI109),1,0)</f>
        <v>0</v>
      </c>
      <c r="AZ109" s="37">
        <f>IF(SUM(L109:S109),1,0)</f>
        <v>0</v>
      </c>
      <c r="BA109" s="37"/>
      <c r="BB109" s="37"/>
      <c r="BC109" s="37"/>
      <c r="BD109" s="37"/>
      <c r="BE109" s="37"/>
      <c r="BF109" s="37"/>
      <c r="BG109" s="37"/>
      <c r="BH109" s="45"/>
      <c r="BI109" s="43"/>
      <c r="BJ109" s="37"/>
      <c r="BK109" s="37"/>
      <c r="BL109" s="37"/>
      <c r="BM109" s="37"/>
      <c r="BN109" s="45"/>
      <c r="BO109" s="43"/>
      <c r="BP109" s="37"/>
      <c r="BQ109" s="37"/>
      <c r="BR109" s="37"/>
      <c r="BS109" s="37"/>
      <c r="BT109" s="45"/>
      <c r="BU109" s="43"/>
      <c r="BV109" s="37"/>
      <c r="BW109" s="37"/>
      <c r="BX109" s="37"/>
      <c r="BY109" s="45"/>
      <c r="BZ109" s="43"/>
      <c r="CA109" s="37"/>
      <c r="CB109" s="37"/>
      <c r="CC109" s="45"/>
      <c r="CD109" s="43"/>
      <c r="CE109" s="37"/>
      <c r="CF109" s="37"/>
      <c r="CG109" s="44"/>
      <c r="CH109" s="43"/>
      <c r="CI109" s="37"/>
      <c r="CJ109" s="37"/>
      <c r="CK109" s="37"/>
      <c r="CL109" s="37"/>
      <c r="CM109" s="37"/>
      <c r="CN109" s="37"/>
      <c r="CO109" s="37"/>
      <c r="CP109" s="37"/>
      <c r="CQ109" s="37"/>
      <c r="CR109" s="37"/>
      <c r="CS109" s="37"/>
      <c r="CT109" s="37"/>
      <c r="CU109" s="37"/>
      <c r="CV109" s="44"/>
      <c r="CW109" s="44"/>
      <c r="CX109" s="47"/>
    </row>
    <row r="110" spans="2:102" ht="12.75">
      <c r="B110" s="30">
        <v>97</v>
      </c>
      <c r="C110" s="48"/>
      <c r="D110" s="43"/>
      <c r="E110" s="43"/>
      <c r="F110" s="43"/>
      <c r="G110" s="43"/>
      <c r="H110" s="37"/>
      <c r="I110" s="37"/>
      <c r="J110" s="44"/>
      <c r="K110" s="45"/>
      <c r="L110" s="43"/>
      <c r="M110" s="37"/>
      <c r="N110" s="37"/>
      <c r="O110" s="37"/>
      <c r="P110" s="37"/>
      <c r="Q110" s="37"/>
      <c r="R110" s="37"/>
      <c r="S110" s="45"/>
      <c r="T110" s="43"/>
      <c r="U110" s="37"/>
      <c r="V110" s="37"/>
      <c r="W110" s="37"/>
      <c r="X110" s="37"/>
      <c r="Y110" s="37"/>
      <c r="Z110" s="37"/>
      <c r="AA110" s="45"/>
      <c r="AB110" s="43"/>
      <c r="AC110" s="37"/>
      <c r="AD110" s="37"/>
      <c r="AE110" s="37"/>
      <c r="AF110" s="45"/>
      <c r="AG110" s="46"/>
      <c r="AH110" s="37"/>
      <c r="AI110" s="45"/>
      <c r="AJ110" s="37"/>
      <c r="AK110" s="37"/>
      <c r="AL110" s="37"/>
      <c r="AM110" s="37"/>
      <c r="AN110" s="37"/>
      <c r="AO110" s="37"/>
      <c r="AP110" s="37"/>
      <c r="AQ110" s="37"/>
      <c r="AR110" s="37"/>
      <c r="AS110" s="37"/>
      <c r="AT110" s="37"/>
      <c r="AU110" s="37"/>
      <c r="AV110" s="37"/>
      <c r="AW110" s="37">
        <f>IF(SUM(T110:AA110),1,0)</f>
        <v>0</v>
      </c>
      <c r="AX110" s="37">
        <f>IF(SUM(AB110:AF110),1,0)</f>
        <v>0</v>
      </c>
      <c r="AY110" s="37">
        <f>IF(SUM(AG110:AI110),1,0)</f>
        <v>0</v>
      </c>
      <c r="AZ110" s="37">
        <f>IF(SUM(L110:S110),1,0)</f>
        <v>0</v>
      </c>
      <c r="BA110" s="37"/>
      <c r="BB110" s="37"/>
      <c r="BC110" s="37"/>
      <c r="BD110" s="37"/>
      <c r="BE110" s="37"/>
      <c r="BF110" s="37"/>
      <c r="BG110" s="37"/>
      <c r="BH110" s="45"/>
      <c r="BI110" s="43"/>
      <c r="BJ110" s="37"/>
      <c r="BK110" s="37"/>
      <c r="BL110" s="37"/>
      <c r="BM110" s="37"/>
      <c r="BN110" s="45"/>
      <c r="BO110" s="43"/>
      <c r="BP110" s="37"/>
      <c r="BQ110" s="37"/>
      <c r="BR110" s="37"/>
      <c r="BS110" s="37"/>
      <c r="BT110" s="45"/>
      <c r="BU110" s="43"/>
      <c r="BV110" s="37"/>
      <c r="BW110" s="37"/>
      <c r="BX110" s="37"/>
      <c r="BY110" s="45"/>
      <c r="BZ110" s="43"/>
      <c r="CA110" s="37"/>
      <c r="CB110" s="37"/>
      <c r="CC110" s="45"/>
      <c r="CD110" s="43"/>
      <c r="CE110" s="37"/>
      <c r="CF110" s="37"/>
      <c r="CG110" s="44"/>
      <c r="CH110" s="43"/>
      <c r="CI110" s="37"/>
      <c r="CJ110" s="37"/>
      <c r="CK110" s="37"/>
      <c r="CL110" s="37"/>
      <c r="CM110" s="37"/>
      <c r="CN110" s="37"/>
      <c r="CO110" s="37"/>
      <c r="CP110" s="37"/>
      <c r="CQ110" s="37"/>
      <c r="CR110" s="37"/>
      <c r="CS110" s="37"/>
      <c r="CT110" s="37"/>
      <c r="CU110" s="37"/>
      <c r="CV110" s="44"/>
      <c r="CW110" s="44"/>
      <c r="CX110" s="47"/>
    </row>
    <row r="111" spans="2:102" ht="12.75">
      <c r="B111" s="41">
        <v>98</v>
      </c>
      <c r="C111" s="48"/>
      <c r="D111" s="43"/>
      <c r="E111" s="43"/>
      <c r="F111" s="43"/>
      <c r="G111" s="43"/>
      <c r="H111" s="37"/>
      <c r="I111" s="37"/>
      <c r="J111" s="44"/>
      <c r="K111" s="45"/>
      <c r="L111" s="43"/>
      <c r="M111" s="37"/>
      <c r="N111" s="37"/>
      <c r="O111" s="37"/>
      <c r="P111" s="37"/>
      <c r="Q111" s="37"/>
      <c r="R111" s="37"/>
      <c r="S111" s="45"/>
      <c r="T111" s="43"/>
      <c r="U111" s="37"/>
      <c r="V111" s="37"/>
      <c r="W111" s="37"/>
      <c r="X111" s="37"/>
      <c r="Y111" s="37"/>
      <c r="Z111" s="37"/>
      <c r="AA111" s="45"/>
      <c r="AB111" s="43"/>
      <c r="AC111" s="37"/>
      <c r="AD111" s="37"/>
      <c r="AE111" s="37"/>
      <c r="AF111" s="45"/>
      <c r="AG111" s="46"/>
      <c r="AH111" s="37"/>
      <c r="AI111" s="45"/>
      <c r="AJ111" s="37"/>
      <c r="AK111" s="37"/>
      <c r="AL111" s="37"/>
      <c r="AM111" s="37"/>
      <c r="AN111" s="37"/>
      <c r="AO111" s="37"/>
      <c r="AP111" s="37"/>
      <c r="AQ111" s="37"/>
      <c r="AR111" s="37"/>
      <c r="AS111" s="37"/>
      <c r="AT111" s="37"/>
      <c r="AU111" s="37"/>
      <c r="AV111" s="37"/>
      <c r="AW111" s="37">
        <f>IF(SUM(T111:AA111),1,0)</f>
        <v>0</v>
      </c>
      <c r="AX111" s="37">
        <f>IF(SUM(AB111:AF111),1,0)</f>
        <v>0</v>
      </c>
      <c r="AY111" s="37">
        <f>IF(SUM(AG111:AI111),1,0)</f>
        <v>0</v>
      </c>
      <c r="AZ111" s="37">
        <f>IF(SUM(L111:S111),1,0)</f>
        <v>0</v>
      </c>
      <c r="BA111" s="37"/>
      <c r="BB111" s="37"/>
      <c r="BC111" s="37"/>
      <c r="BD111" s="37"/>
      <c r="BE111" s="37"/>
      <c r="BF111" s="37"/>
      <c r="BG111" s="37"/>
      <c r="BH111" s="45"/>
      <c r="BI111" s="43"/>
      <c r="BJ111" s="37"/>
      <c r="BK111" s="37"/>
      <c r="BL111" s="37"/>
      <c r="BM111" s="37"/>
      <c r="BN111" s="45"/>
      <c r="BO111" s="43"/>
      <c r="BP111" s="37"/>
      <c r="BQ111" s="37"/>
      <c r="BR111" s="37"/>
      <c r="BS111" s="37"/>
      <c r="BT111" s="45"/>
      <c r="BU111" s="43"/>
      <c r="BV111" s="37"/>
      <c r="BW111" s="37"/>
      <c r="BX111" s="37"/>
      <c r="BY111" s="45"/>
      <c r="BZ111" s="43"/>
      <c r="CA111" s="37"/>
      <c r="CB111" s="37"/>
      <c r="CC111" s="45"/>
      <c r="CD111" s="43"/>
      <c r="CE111" s="37"/>
      <c r="CF111" s="37"/>
      <c r="CG111" s="44"/>
      <c r="CH111" s="43"/>
      <c r="CI111" s="37"/>
      <c r="CJ111" s="37"/>
      <c r="CK111" s="37"/>
      <c r="CL111" s="37"/>
      <c r="CM111" s="37"/>
      <c r="CN111" s="37"/>
      <c r="CO111" s="37"/>
      <c r="CP111" s="37"/>
      <c r="CQ111" s="37"/>
      <c r="CR111" s="37"/>
      <c r="CS111" s="37"/>
      <c r="CT111" s="37"/>
      <c r="CU111" s="37"/>
      <c r="CV111" s="44"/>
      <c r="CW111" s="44"/>
      <c r="CX111" s="47"/>
    </row>
    <row r="112" spans="2:102" ht="12.75">
      <c r="B112" s="41">
        <v>99</v>
      </c>
      <c r="C112" s="48"/>
      <c r="D112" s="43"/>
      <c r="E112" s="43"/>
      <c r="F112" s="43"/>
      <c r="G112" s="43"/>
      <c r="H112" s="37"/>
      <c r="I112" s="37"/>
      <c r="J112" s="44"/>
      <c r="K112" s="45"/>
      <c r="L112" s="43"/>
      <c r="M112" s="37"/>
      <c r="N112" s="37"/>
      <c r="O112" s="37"/>
      <c r="P112" s="37"/>
      <c r="Q112" s="37"/>
      <c r="R112" s="37"/>
      <c r="S112" s="45"/>
      <c r="T112" s="43"/>
      <c r="U112" s="37"/>
      <c r="V112" s="37"/>
      <c r="W112" s="37"/>
      <c r="X112" s="37"/>
      <c r="Y112" s="37"/>
      <c r="Z112" s="37"/>
      <c r="AA112" s="45"/>
      <c r="AB112" s="43"/>
      <c r="AC112" s="37"/>
      <c r="AD112" s="37"/>
      <c r="AE112" s="37"/>
      <c r="AF112" s="45"/>
      <c r="AG112" s="46"/>
      <c r="AH112" s="37"/>
      <c r="AI112" s="45"/>
      <c r="AJ112" s="37"/>
      <c r="AK112" s="37"/>
      <c r="AL112" s="37"/>
      <c r="AM112" s="37"/>
      <c r="AN112" s="37"/>
      <c r="AO112" s="37"/>
      <c r="AP112" s="37"/>
      <c r="AQ112" s="37"/>
      <c r="AR112" s="37"/>
      <c r="AS112" s="37"/>
      <c r="AT112" s="37"/>
      <c r="AU112" s="37"/>
      <c r="AV112" s="37"/>
      <c r="AW112" s="37">
        <f>IF(SUM(T112:AA112),1,0)</f>
        <v>0</v>
      </c>
      <c r="AX112" s="37">
        <f>IF(SUM(AB112:AF112),1,0)</f>
        <v>0</v>
      </c>
      <c r="AY112" s="37">
        <f>IF(SUM(AG112:AI112),1,0)</f>
        <v>0</v>
      </c>
      <c r="AZ112" s="37">
        <f>IF(SUM(L112:S112),1,0)</f>
        <v>0</v>
      </c>
      <c r="BA112" s="37"/>
      <c r="BB112" s="37"/>
      <c r="BC112" s="37"/>
      <c r="BD112" s="37"/>
      <c r="BE112" s="37"/>
      <c r="BF112" s="37"/>
      <c r="BG112" s="37"/>
      <c r="BH112" s="45"/>
      <c r="BI112" s="43"/>
      <c r="BJ112" s="37"/>
      <c r="BK112" s="37"/>
      <c r="BL112" s="37"/>
      <c r="BM112" s="37"/>
      <c r="BN112" s="45"/>
      <c r="BO112" s="43"/>
      <c r="BP112" s="37"/>
      <c r="BQ112" s="37"/>
      <c r="BR112" s="37"/>
      <c r="BS112" s="37"/>
      <c r="BT112" s="45"/>
      <c r="BU112" s="43"/>
      <c r="BV112" s="37"/>
      <c r="BW112" s="37"/>
      <c r="BX112" s="37"/>
      <c r="BY112" s="45"/>
      <c r="BZ112" s="43"/>
      <c r="CA112" s="37"/>
      <c r="CB112" s="37"/>
      <c r="CC112" s="45"/>
      <c r="CD112" s="43"/>
      <c r="CE112" s="37"/>
      <c r="CF112" s="37"/>
      <c r="CG112" s="44"/>
      <c r="CH112" s="43"/>
      <c r="CI112" s="37"/>
      <c r="CJ112" s="37"/>
      <c r="CK112" s="37"/>
      <c r="CL112" s="37"/>
      <c r="CM112" s="37"/>
      <c r="CN112" s="37"/>
      <c r="CO112" s="37"/>
      <c r="CP112" s="37"/>
      <c r="CQ112" s="37"/>
      <c r="CR112" s="37"/>
      <c r="CS112" s="37"/>
      <c r="CT112" s="37"/>
      <c r="CU112" s="37"/>
      <c r="CV112" s="44"/>
      <c r="CW112" s="44"/>
      <c r="CX112" s="47"/>
    </row>
    <row r="113" spans="2:102" ht="12.75">
      <c r="B113" s="30">
        <v>100</v>
      </c>
      <c r="C113" s="59"/>
      <c r="D113" s="60"/>
      <c r="E113" s="60"/>
      <c r="F113" s="60"/>
      <c r="G113" s="60"/>
      <c r="H113" s="61"/>
      <c r="I113" s="62"/>
      <c r="J113" s="63"/>
      <c r="K113" s="64"/>
      <c r="L113" s="65"/>
      <c r="M113" s="62"/>
      <c r="N113" s="62"/>
      <c r="O113" s="62"/>
      <c r="P113" s="62"/>
      <c r="Q113" s="62"/>
      <c r="R113" s="62"/>
      <c r="S113" s="64"/>
      <c r="T113" s="65"/>
      <c r="U113" s="62"/>
      <c r="V113" s="62"/>
      <c r="W113" s="62"/>
      <c r="X113" s="62"/>
      <c r="Y113" s="62"/>
      <c r="Z113" s="62"/>
      <c r="AA113" s="64"/>
      <c r="AB113" s="65"/>
      <c r="AC113" s="62"/>
      <c r="AD113" s="62"/>
      <c r="AE113" s="62"/>
      <c r="AF113" s="64"/>
      <c r="AG113" s="66"/>
      <c r="AH113" s="61"/>
      <c r="AI113" s="64"/>
      <c r="AJ113" s="62"/>
      <c r="AK113" s="62"/>
      <c r="AL113" s="62"/>
      <c r="AM113" s="62"/>
      <c r="AN113" s="62"/>
      <c r="AO113" s="62"/>
      <c r="AP113" s="62"/>
      <c r="AQ113" s="62"/>
      <c r="AR113" s="62"/>
      <c r="AS113" s="62"/>
      <c r="AT113" s="62"/>
      <c r="AU113" s="62"/>
      <c r="AV113" s="62"/>
      <c r="AW113" s="61">
        <f>IF(SUM(T113:AA113),1,0)</f>
        <v>0</v>
      </c>
      <c r="AX113" s="61">
        <f>IF(SUM(AB113:AF113),1,0)</f>
        <v>0</v>
      </c>
      <c r="AY113" s="61">
        <f>IF(SUM(AG113:AI113),1,0)</f>
        <v>0</v>
      </c>
      <c r="AZ113" s="61">
        <f>IF(SUM(L113:S113),1,0)</f>
        <v>0</v>
      </c>
      <c r="BA113" s="62"/>
      <c r="BB113" s="62"/>
      <c r="BC113" s="62"/>
      <c r="BD113" s="62"/>
      <c r="BE113" s="62"/>
      <c r="BF113" s="62"/>
      <c r="BG113" s="62"/>
      <c r="BH113" s="64"/>
      <c r="BI113" s="65"/>
      <c r="BJ113" s="62"/>
      <c r="BK113" s="62"/>
      <c r="BL113" s="62"/>
      <c r="BM113" s="62"/>
      <c r="BN113" s="67"/>
      <c r="BO113" s="65"/>
      <c r="BP113" s="62"/>
      <c r="BQ113" s="62"/>
      <c r="BR113" s="62"/>
      <c r="BS113" s="62"/>
      <c r="BT113" s="67"/>
      <c r="BU113" s="65"/>
      <c r="BV113" s="62"/>
      <c r="BW113" s="62"/>
      <c r="BX113" s="62"/>
      <c r="BY113" s="67"/>
      <c r="BZ113" s="65"/>
      <c r="CA113" s="62"/>
      <c r="CB113" s="62"/>
      <c r="CC113" s="67"/>
      <c r="CD113" s="65"/>
      <c r="CE113" s="62"/>
      <c r="CF113" s="62"/>
      <c r="CG113" s="63"/>
      <c r="CH113" s="65"/>
      <c r="CI113" s="62"/>
      <c r="CJ113" s="62"/>
      <c r="CK113" s="62"/>
      <c r="CL113" s="62"/>
      <c r="CM113" s="62"/>
      <c r="CN113" s="62"/>
      <c r="CO113" s="62"/>
      <c r="CP113" s="62"/>
      <c r="CQ113" s="62"/>
      <c r="CR113" s="62"/>
      <c r="CS113" s="62"/>
      <c r="CT113" s="62"/>
      <c r="CU113" s="62"/>
      <c r="CV113" s="63"/>
      <c r="CW113" s="63"/>
      <c r="CX113" s="68"/>
    </row>
    <row r="114" spans="4:102" ht="12.75">
      <c r="D114" s="69">
        <f>SUM(D14:D113)</f>
        <v>44</v>
      </c>
      <c r="E114" s="69">
        <f>SUM(E14:E113)</f>
        <v>7</v>
      </c>
      <c r="F114" s="69">
        <f>SUM(F14:F113)</f>
        <v>11</v>
      </c>
      <c r="G114" s="70">
        <f>SUM(G14:G113)</f>
        <v>5</v>
      </c>
      <c r="H114" s="71">
        <f>SUM(H14:H113)</f>
        <v>9</v>
      </c>
      <c r="I114" s="69">
        <f>SUM(I14:I113)</f>
        <v>15</v>
      </c>
      <c r="J114" s="69">
        <f>SUM(J14:J113)</f>
        <v>2</v>
      </c>
      <c r="K114" s="69">
        <f>SUM(K14:K113)</f>
        <v>27</v>
      </c>
      <c r="L114" s="71">
        <f>SUM(L14:L113)</f>
        <v>4</v>
      </c>
      <c r="M114" s="71">
        <f>SUM(M14:M113)</f>
        <v>5</v>
      </c>
      <c r="N114" s="72">
        <f>SUM(N14:N113)</f>
        <v>5</v>
      </c>
      <c r="O114" s="71">
        <f>SUM(O14:O113)</f>
        <v>1</v>
      </c>
      <c r="P114" s="69">
        <f>SUM(P14:P113)</f>
        <v>2</v>
      </c>
      <c r="Q114" s="71">
        <f>SUM(Q14:Q113)</f>
        <v>0</v>
      </c>
      <c r="R114" s="72">
        <f>SUM(R14:R113)</f>
        <v>2</v>
      </c>
      <c r="S114" s="71">
        <f>SUM(S14:S113)</f>
        <v>7</v>
      </c>
      <c r="T114" s="71">
        <f>SUM(T14:T113)</f>
        <v>2</v>
      </c>
      <c r="U114" s="71">
        <f>SUM(U14:U113)</f>
        <v>1</v>
      </c>
      <c r="V114" s="72">
        <f>SUM(V14:V113)</f>
        <v>0</v>
      </c>
      <c r="W114" s="69">
        <f>SUM(W14:W113)</f>
        <v>1</v>
      </c>
      <c r="X114" s="69">
        <f>SUM(X14:X113)</f>
        <v>0</v>
      </c>
      <c r="Y114" s="69">
        <f>SUM(Y14:Y113)</f>
        <v>0</v>
      </c>
      <c r="Z114" s="69">
        <f>SUM(Z14:Z113)</f>
        <v>0</v>
      </c>
      <c r="AA114" s="71">
        <f>SUM(AA14:AA113)</f>
        <v>4</v>
      </c>
      <c r="AB114" s="71">
        <f>SUM(AB14:AB113)</f>
        <v>1</v>
      </c>
      <c r="AC114" s="72">
        <f>SUM(AC14:AC113)</f>
        <v>1</v>
      </c>
      <c r="AD114" s="69">
        <f>SUM(AD14:AD113)</f>
        <v>0</v>
      </c>
      <c r="AE114" s="69">
        <f>SUM(AE14:AE113)</f>
        <v>1</v>
      </c>
      <c r="AF114" s="71">
        <f>SUM(AF14:AF113)</f>
        <v>5</v>
      </c>
      <c r="AG114" s="71">
        <f>SUM(AG14:AG113)</f>
        <v>10</v>
      </c>
      <c r="AH114" s="71">
        <f>SUM(AH14:AH113)</f>
        <v>3</v>
      </c>
      <c r="AI114" s="72">
        <f>SUM(AI14:AI113)</f>
        <v>2</v>
      </c>
      <c r="AJ114" s="72">
        <f>SUM(AJ14:AJ113)</f>
        <v>3</v>
      </c>
      <c r="AK114" s="69">
        <f>SUM(AK14:AK113)</f>
        <v>2</v>
      </c>
      <c r="AL114" s="71">
        <f>SUM(AL14:AL113)</f>
        <v>3</v>
      </c>
      <c r="AM114" s="72">
        <f>SUM(AM14:AM113)</f>
        <v>5</v>
      </c>
      <c r="AN114" s="69">
        <f>SUM(AN14:AN113)</f>
        <v>2</v>
      </c>
      <c r="AO114" s="69">
        <f>SUM(AO14:AO113)</f>
        <v>6</v>
      </c>
      <c r="AP114" s="69">
        <f>SUM(AP14:AP113)</f>
        <v>12</v>
      </c>
      <c r="AQ114" s="71">
        <f>SUM(AQ14:AQ113)</f>
        <v>4</v>
      </c>
      <c r="AR114" s="72">
        <f>SUM(AR14:AR113)</f>
        <v>10</v>
      </c>
      <c r="AS114" s="69">
        <f>SUM(AS14:AS113)</f>
        <v>5</v>
      </c>
      <c r="AT114" s="69">
        <f>SUM(AT14:AT113)</f>
        <v>1</v>
      </c>
      <c r="AU114" s="69">
        <f>SUM(AU14:AU113)</f>
        <v>2</v>
      </c>
      <c r="AV114" s="71">
        <f>SUM(AV14:AV113)</f>
        <v>5</v>
      </c>
      <c r="AW114" s="72">
        <f>SUM(AW14:AW113)</f>
        <v>6</v>
      </c>
      <c r="AX114" s="69">
        <f>SUM(AX14:AX113)</f>
        <v>6</v>
      </c>
      <c r="AY114" s="71">
        <f>SUM(AY14:AY113)</f>
        <v>12</v>
      </c>
      <c r="AZ114" s="72">
        <f>SUM(AZ14:AZ113)</f>
        <v>17</v>
      </c>
      <c r="BA114" s="69">
        <f>SUM(BA14:BA113)</f>
        <v>2</v>
      </c>
      <c r="BB114" s="71">
        <f>SUM(BB14:BB113)</f>
        <v>4</v>
      </c>
      <c r="BC114" s="72">
        <f>SUM(BC14:BC113)</f>
        <v>10</v>
      </c>
      <c r="BD114" s="72">
        <f>SUM(BD14:BD113)</f>
        <v>9</v>
      </c>
      <c r="BE114" s="72">
        <f>SUM(BE14:BE113)</f>
        <v>4</v>
      </c>
      <c r="BF114" s="69">
        <f>SUM(BF14:BF113)</f>
        <v>9</v>
      </c>
      <c r="BG114" s="69">
        <f>SUM(BG14:BG113)</f>
        <v>1</v>
      </c>
      <c r="BH114" s="71">
        <f>SUM(BH14:BH113)</f>
        <v>0</v>
      </c>
      <c r="BI114" s="71">
        <f>SUM(BI14:BI113)</f>
        <v>27</v>
      </c>
      <c r="BJ114" s="71">
        <f>SUM(BJ14:BJ113)</f>
        <v>3</v>
      </c>
      <c r="BK114" s="72">
        <f>SUM(BK14:BK113)</f>
        <v>2</v>
      </c>
      <c r="BL114" s="71">
        <f>SUM(BL14:BL113)</f>
        <v>6</v>
      </c>
      <c r="BM114" s="71">
        <f>SUM(BM14:BM113)</f>
        <v>8</v>
      </c>
      <c r="BN114" s="72">
        <f>SUM(BN14:BN113)</f>
        <v>13</v>
      </c>
      <c r="BO114" s="69">
        <f>SUM(BO14:BO113)</f>
        <v>16</v>
      </c>
      <c r="BP114" s="69">
        <f>SUM(BP14:BP113)</f>
        <v>6</v>
      </c>
      <c r="BQ114" s="71">
        <f>SUM(BQ14:BQ113)</f>
        <v>6</v>
      </c>
      <c r="BR114" s="71">
        <f>SUM(BR14:BR113)</f>
        <v>9</v>
      </c>
      <c r="BS114" s="71">
        <f>SUM(BS14:BS113)</f>
        <v>12</v>
      </c>
      <c r="BT114" s="71">
        <f>SUM(BT14:BT113)</f>
        <v>25</v>
      </c>
      <c r="BU114" s="71">
        <f>SUM(BU14:BU113)</f>
        <v>20</v>
      </c>
      <c r="BV114" s="71">
        <f>SUM(BV14:BV113)</f>
        <v>31</v>
      </c>
      <c r="BW114" s="71">
        <f>SUM(BW14:BW113)</f>
        <v>4</v>
      </c>
      <c r="BX114" s="71">
        <f>SUM(BX14:BX113)</f>
        <v>6</v>
      </c>
      <c r="BY114" s="71">
        <f>SUM(BY14:BY113)</f>
        <v>14</v>
      </c>
      <c r="BZ114" s="71">
        <f>SUM(BZ14:BZ113)</f>
        <v>30</v>
      </c>
      <c r="CA114" s="71">
        <f>SUM(CA14:CA113)</f>
        <v>1</v>
      </c>
      <c r="CB114" s="71">
        <f>SUM(CB14:CB113)</f>
        <v>0</v>
      </c>
      <c r="CC114" s="71">
        <f>SUM(CC14:CC113)</f>
        <v>26</v>
      </c>
      <c r="CD114" s="71">
        <f>SUM(CD14:CD113)</f>
        <v>2</v>
      </c>
      <c r="CE114" s="71">
        <f>SUM(CE14:CE113)</f>
        <v>4</v>
      </c>
      <c r="CF114" s="71">
        <f>SUM(CF14:CF113)</f>
        <v>21</v>
      </c>
      <c r="CG114" s="71">
        <f>SUM(CG14:CG113)</f>
        <v>6</v>
      </c>
      <c r="CH114" s="71">
        <f>SUM(CH14:CH113)</f>
        <v>13</v>
      </c>
      <c r="CI114" s="71">
        <f>SUM(CI14:CI113)</f>
        <v>0</v>
      </c>
      <c r="CJ114" s="71">
        <f>SUM(CJ14:CJ113)</f>
        <v>10</v>
      </c>
      <c r="CK114" s="71">
        <f>SUM(CK14:CK113)</f>
        <v>17</v>
      </c>
      <c r="CL114" s="71">
        <f>SUM(CL14:CL113)</f>
        <v>3</v>
      </c>
      <c r="CM114" s="71">
        <f>SUM(CM14:CM113)</f>
        <v>1</v>
      </c>
      <c r="CN114" s="71">
        <f>SUM(CN14:CN113)</f>
        <v>0</v>
      </c>
      <c r="CO114" s="71">
        <f>SUM(CO14:CO113)</f>
        <v>2</v>
      </c>
      <c r="CP114" s="71">
        <f>SUM(CP14:CP113)</f>
        <v>3</v>
      </c>
      <c r="CQ114" s="71">
        <f>SUM(CQ14:CQ113)</f>
        <v>1</v>
      </c>
      <c r="CR114" s="71">
        <f>SUM(CR14:CR113)</f>
        <v>0</v>
      </c>
      <c r="CS114" s="71">
        <f>SUM(CS14:CS113)</f>
        <v>0</v>
      </c>
      <c r="CT114" s="71">
        <f>SUM(CT14:CT113)</f>
        <v>1</v>
      </c>
      <c r="CU114" s="71">
        <f>SUM(CU14:CU113)</f>
        <v>0</v>
      </c>
      <c r="CV114" s="71">
        <f>SUM(CV14:CV113)</f>
        <v>2</v>
      </c>
      <c r="CW114" s="71">
        <f>SUM(CW14:CW113)</f>
        <v>1</v>
      </c>
      <c r="CX114" s="71">
        <f>SUM(CX14:CX113)</f>
        <v>2</v>
      </c>
    </row>
    <row r="115" spans="7:49" ht="12.75">
      <c r="G115" s="73"/>
      <c r="AW115" s="73"/>
    </row>
  </sheetData>
  <mergeCells count="118">
    <mergeCell ref="G1:AS3"/>
    <mergeCell ref="G4:AS4"/>
    <mergeCell ref="B10:C11"/>
    <mergeCell ref="D10:F11"/>
    <mergeCell ref="G10:K11"/>
    <mergeCell ref="L10:S11"/>
    <mergeCell ref="T10:AA11"/>
    <mergeCell ref="AB10:AF11"/>
    <mergeCell ref="AG10:AI11"/>
    <mergeCell ref="AJ10:BH11"/>
    <mergeCell ref="BI10:BN11"/>
    <mergeCell ref="BO10:BT11"/>
    <mergeCell ref="BU10:BY11"/>
    <mergeCell ref="BZ10:CC11"/>
    <mergeCell ref="CD10:CG11"/>
    <mergeCell ref="CH10:CX11"/>
    <mergeCell ref="CY10:DA11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  <mergeCell ref="M12:M13"/>
    <mergeCell ref="N12:N13"/>
    <mergeCell ref="O12:O13"/>
    <mergeCell ref="P12:P13"/>
    <mergeCell ref="Q12:Q13"/>
    <mergeCell ref="R12:R13"/>
    <mergeCell ref="S12:S13"/>
    <mergeCell ref="T12:T13"/>
    <mergeCell ref="U12:U13"/>
    <mergeCell ref="V12:V13"/>
    <mergeCell ref="W12:W13"/>
    <mergeCell ref="X12:X13"/>
    <mergeCell ref="Y12:Y13"/>
    <mergeCell ref="Z12:Z13"/>
    <mergeCell ref="AA12:AA13"/>
    <mergeCell ref="AB12:AB13"/>
    <mergeCell ref="AC12:AC13"/>
    <mergeCell ref="AD12:AD13"/>
    <mergeCell ref="AE12:AE13"/>
    <mergeCell ref="AF12:AF13"/>
    <mergeCell ref="AG12:AG13"/>
    <mergeCell ref="AH12:AH13"/>
    <mergeCell ref="AI12:AI13"/>
    <mergeCell ref="AJ12:AJ13"/>
    <mergeCell ref="AK12:AK13"/>
    <mergeCell ref="AL12:AL13"/>
    <mergeCell ref="AM12:AM13"/>
    <mergeCell ref="AN12:AN13"/>
    <mergeCell ref="AO12:AO13"/>
    <mergeCell ref="AP12:AP13"/>
    <mergeCell ref="AQ12:AQ13"/>
    <mergeCell ref="AR12:AR13"/>
    <mergeCell ref="AS12:AS13"/>
    <mergeCell ref="AT12:AT13"/>
    <mergeCell ref="AU12:AU13"/>
    <mergeCell ref="AV12:AV13"/>
    <mergeCell ref="AW12:AW13"/>
    <mergeCell ref="AX12:AX13"/>
    <mergeCell ref="AY12:AY13"/>
    <mergeCell ref="AZ12:AZ13"/>
    <mergeCell ref="BA12:BA13"/>
    <mergeCell ref="BB12:BB13"/>
    <mergeCell ref="BC12:BC13"/>
    <mergeCell ref="BD12:BD13"/>
    <mergeCell ref="BE12:BE13"/>
    <mergeCell ref="BF12:BF13"/>
    <mergeCell ref="BG12:BG13"/>
    <mergeCell ref="BH12:BH13"/>
    <mergeCell ref="BI12:BI13"/>
    <mergeCell ref="BL12:BL13"/>
    <mergeCell ref="BM12:BM13"/>
    <mergeCell ref="BN12:BN13"/>
    <mergeCell ref="BO12:BO13"/>
    <mergeCell ref="BP12:BP13"/>
    <mergeCell ref="BQ12:BQ13"/>
    <mergeCell ref="BR12:BR13"/>
    <mergeCell ref="BS12:BS13"/>
    <mergeCell ref="BT12:BT13"/>
    <mergeCell ref="BU12:BU13"/>
    <mergeCell ref="BV12:BV13"/>
    <mergeCell ref="BW12:BW13"/>
    <mergeCell ref="BX12:BX13"/>
    <mergeCell ref="BY12:BY13"/>
    <mergeCell ref="BZ12:BZ13"/>
    <mergeCell ref="CA12:CA13"/>
    <mergeCell ref="CB12:CB13"/>
    <mergeCell ref="CC12:CC13"/>
    <mergeCell ref="CD12:CD13"/>
    <mergeCell ref="CE12:CE13"/>
    <mergeCell ref="CG12:CG13"/>
    <mergeCell ref="CH12:CH13"/>
    <mergeCell ref="CI12:CI13"/>
    <mergeCell ref="CJ12:CJ13"/>
    <mergeCell ref="CK12:CK13"/>
    <mergeCell ref="CL12:CL13"/>
    <mergeCell ref="CM12:CM13"/>
    <mergeCell ref="CN12:CN13"/>
    <mergeCell ref="CO12:CO13"/>
    <mergeCell ref="CP12:CP13"/>
    <mergeCell ref="CQ12:CQ13"/>
    <mergeCell ref="CR12:CR13"/>
    <mergeCell ref="CS12:CS13"/>
    <mergeCell ref="CT12:CT13"/>
    <mergeCell ref="CU12:CU13"/>
    <mergeCell ref="CV12:CV13"/>
    <mergeCell ref="CW12:CW13"/>
    <mergeCell ref="CX12:CX13"/>
    <mergeCell ref="CY12:CY13"/>
    <mergeCell ref="CZ12:CZ13"/>
    <mergeCell ref="DA12:DA13"/>
  </mergeCells>
  <hyperlinks>
    <hyperlink ref="CZ14" r:id="rId1" display="amuller@ctac.cl"/>
    <hyperlink ref="CZ15" r:id="rId2" display="sjarpa@sisdef.cl"/>
    <hyperlink ref="CZ16" r:id="rId3" display="eleon@alemana.c"/>
    <hyperlink ref="CZ17" r:id="rId4" display="maria.subercaseaux@sixbell.cl"/>
    <hyperlink ref="CZ18" r:id="rId5" display="hbeck@uta.cl"/>
    <hyperlink ref="CZ19" r:id="rId6" display="Victor.Grimblatt@synopsys.com"/>
    <hyperlink ref="CZ20" r:id="rId7" display="carvalloc@gmail.com"/>
    <hyperlink ref="CZ21" r:id="rId8" display="algrote@cisco.com"/>
    <hyperlink ref="CZ22" r:id="rId9" display="luciano.ahumada@inf.udp.cl"/>
    <hyperlink ref="CZ23" r:id="rId10" display="fgarcia123@gmail.com"/>
    <hyperlink ref="CZ24" r:id="rId11" display="gmorello@clarochile.cl"/>
    <hyperlink ref="CZ25" r:id="rId12" display="algrote@cisco.com"/>
    <hyperlink ref="CZ26" r:id="rId13" display="alvarocorp@gmail.com"/>
    <hyperlink ref="CZ27" r:id="rId14" display="daniel.duran@synopsys.com"/>
    <hyperlink ref="CZ28" r:id="rId15" display="daniel.duran@synopsys.com"/>
    <hyperlink ref="CZ29" r:id="rId16" display="icarrasco@stel.cl"/>
    <hyperlink ref="CZ30" r:id="rId17" display="Pablo.Silva@Sun.COm"/>
    <hyperlink ref="CZ31" r:id="rId18" display="samir.kouro@usm.cl"/>
    <hyperlink ref="CZ32" r:id="rId19" display="mauricio.lama@usm.cl"/>
    <hyperlink ref="CZ33" r:id="rId20" display="felipe.contreras@alumnos.usm.cl"/>
    <hyperlink ref="CZ34" r:id="rId21" display="Javier.Cerda@novariant.com"/>
    <hyperlink ref="CZ35" r:id="rId22" display="amuller@ctac.cl"/>
    <hyperlink ref="CZ36" r:id="rId23" display="margambo@cisco.com"/>
    <hyperlink ref="CZ37" r:id="rId24" display="margambo@cisco.com"/>
    <hyperlink ref="CZ38" r:id="rId25" display="eandrade@entel.cl"/>
    <hyperlink ref="CZ39" r:id="rId26" display="miguel.rebolledo@usm.cl"/>
    <hyperlink ref="CZ40" r:id="rId27" display="gapm@cam.enersis.cl"/>
    <hyperlink ref="CZ41" r:id="rId28" display="lyacher@contac.cl"/>
    <hyperlink ref="CZ42" r:id="rId29" display="info@tecnocal.cl"/>
    <hyperlink ref="CZ44" r:id="rId30" display="Patricio.guzman@ivetec.cl"/>
    <hyperlink ref="CZ45" r:id="rId31" display="e.zepeda@helpnet.cl"/>
    <hyperlink ref="CZ46" r:id="rId32" display="e.zepeda@helpnet.cl"/>
    <hyperlink ref="CZ47" r:id="rId33" display="ernesto.vega@artaron.cl"/>
    <hyperlink ref="CZ48" r:id="rId34" display="sfuentes@plci-ge.com"/>
    <hyperlink ref="CZ49" r:id="rId35" display="eandrade@entel.cl"/>
    <hyperlink ref="CZ50" r:id="rId36" display="info@desistec.cl"/>
    <hyperlink ref="CZ51" r:id="rId37" display="e.zepeda@helpnet.cl"/>
    <hyperlink ref="CZ52" r:id="rId38" display="cv@reuna.cl"/>
    <hyperlink ref="CZ53" r:id="rId39" display="edura003@contratistas.codelco.cl"/>
    <hyperlink ref="CZ54" r:id="rId40" display="ctorrealba@plci-ge.com"/>
    <hyperlink ref="CZ55" r:id="rId41" display="maria.subercaseaux@sixbell.cl"/>
    <hyperlink ref="CZ56" r:id="rId42" display="proactiva.meg@gmail.com"/>
    <hyperlink ref="CZ57" r:id="rId43" display="obrie@cs.ucc.ie"/>
    <hyperlink ref="CZ58" r:id="rId44" display="Jorge_Tabilo@FMI.com"/>
    <hyperlink ref="CZ59" r:id="rId45" display="reyes@inf.utfsm.cl"/>
    <hyperlink ref="CZ60" r:id="rId46" display="dmery@ing.puc.cl"/>
    <hyperlink ref="CZ61" r:id="rId47" display="dbaytelman@sice-chile.cl"/>
    <hyperlink ref="CZ62" r:id="rId48" display="diego.barron@jci.com"/>
    <hyperlink ref="CZ63" r:id="rId49" display="mguerrero@palltechnology.com"/>
    <hyperlink ref="CZ64" r:id="rId50" display="postulacion@altiuz.com"/>
    <hyperlink ref="CZ65" r:id="rId51" display="lcelis@ing.uchile.cl"/>
    <hyperlink ref="CZ66" r:id="rId52" display="lcelis@ing.uchile.cl"/>
    <hyperlink ref="CZ67" r:id="rId53" display="lcelis@ing.uchile.cl"/>
    <hyperlink ref="CZ68" r:id="rId54" display="agildemeister@ptt.cl"/>
    <hyperlink ref="CZ69" r:id="rId55" display="andres.muller@ctac.cl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Q16"/>
  <sheetViews>
    <sheetView workbookViewId="0" topLeftCell="A4">
      <selection activeCell="E49" sqref="E49"/>
    </sheetView>
  </sheetViews>
  <sheetFormatPr defaultColWidth="11.421875" defaultRowHeight="12.75"/>
  <cols>
    <col min="2" max="2" width="23.00390625" style="0" customWidth="1"/>
    <col min="3" max="4" width="6.421875" style="0" customWidth="1"/>
    <col min="6" max="6" width="13.57421875" style="0" customWidth="1"/>
    <col min="7" max="7" width="8.140625" style="0" customWidth="1"/>
    <col min="8" max="8" width="9.00390625" style="0" customWidth="1"/>
  </cols>
  <sheetData>
    <row r="1" spans="1:43" ht="1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</row>
    <row r="2" spans="1:43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</row>
    <row r="3" spans="1:43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</row>
    <row r="6" spans="2:9" ht="138" customHeight="1">
      <c r="B6" s="110" t="s">
        <v>11</v>
      </c>
      <c r="C6" s="122" t="s">
        <v>324</v>
      </c>
      <c r="D6" s="111" t="s">
        <v>325</v>
      </c>
      <c r="E6" s="83" t="s">
        <v>331</v>
      </c>
      <c r="G6" s="113" t="s">
        <v>327</v>
      </c>
      <c r="H6" s="113" t="s">
        <v>328</v>
      </c>
      <c r="I6" s="85" t="s">
        <v>332</v>
      </c>
    </row>
    <row r="7" spans="2:11" ht="12.75">
      <c r="B7" s="87" t="str">
        <f>'Procesamiento 1s'!BI12</f>
        <v>Santiago</v>
      </c>
      <c r="C7" s="90">
        <f>'Procesamiento 1s'!BI114</f>
        <v>27</v>
      </c>
      <c r="D7" s="89">
        <f>C7/C14*100</f>
        <v>48.214285714285715</v>
      </c>
      <c r="E7" s="87">
        <f>C7/C16*100</f>
        <v>27.27272727272727</v>
      </c>
      <c r="G7" s="90">
        <f>'Procesamiento 2s'!BI113</f>
        <v>12</v>
      </c>
      <c r="H7" s="89">
        <f>G7/G14*100</f>
        <v>27.906976744186046</v>
      </c>
      <c r="I7" s="87">
        <f>G7/C16*100</f>
        <v>12.121212121212121</v>
      </c>
      <c r="K7" s="91">
        <f>SUM(E7,I7)</f>
        <v>39.39393939393939</v>
      </c>
    </row>
    <row r="8" spans="2:11" ht="12.75">
      <c r="B8" s="92" t="str">
        <f>'Procesamiento 1s'!BJ12</f>
        <v>Norte</v>
      </c>
      <c r="C8" s="95">
        <f>'Procesamiento 1s'!BJ114</f>
        <v>3</v>
      </c>
      <c r="D8" s="94">
        <f>C8/C14*100</f>
        <v>5.357142857142857</v>
      </c>
      <c r="E8" s="92">
        <f>C8/C16*100</f>
        <v>3.0303030303030303</v>
      </c>
      <c r="G8" s="95">
        <f>'Procesamiento 2s'!BJ113</f>
        <v>1</v>
      </c>
      <c r="H8" s="94">
        <f>G8/G14*100</f>
        <v>2.3255813953488373</v>
      </c>
      <c r="I8" s="92">
        <f>G8/C16*100</f>
        <v>1.0101010101010102</v>
      </c>
      <c r="K8" s="91">
        <f>SUM(E8,I8)</f>
        <v>4.040404040404041</v>
      </c>
    </row>
    <row r="9" spans="2:11" ht="12.75">
      <c r="B9" s="92" t="str">
        <f>'Procesamiento 1s'!BK12</f>
        <v>Sur</v>
      </c>
      <c r="C9" s="95">
        <f>'Procesamiento 1s'!BK114</f>
        <v>2</v>
      </c>
      <c r="D9" s="94">
        <f>C9/C14*100</f>
        <v>3.571428571428571</v>
      </c>
      <c r="E9" s="92">
        <f>C9/C16*100</f>
        <v>2.0202020202020203</v>
      </c>
      <c r="G9" s="95">
        <f>'Procesamiento 2s'!BK113</f>
        <v>4</v>
      </c>
      <c r="H9" s="94">
        <f>G9/G14*100</f>
        <v>9.30232558139535</v>
      </c>
      <c r="I9" s="92">
        <f>G9/C16*100</f>
        <v>4.040404040404041</v>
      </c>
      <c r="K9" s="91">
        <f>SUM(E9,I9)</f>
        <v>6.0606060606060606</v>
      </c>
    </row>
    <row r="10" spans="2:11" ht="12.75">
      <c r="B10" s="92" t="str">
        <f>'Procesamiento 1s'!BL12</f>
        <v>V Región</v>
      </c>
      <c r="C10" s="95">
        <f>'Procesamiento 1s'!BL114</f>
        <v>6</v>
      </c>
      <c r="D10" s="94">
        <f>C10/C14*100</f>
        <v>10.714285714285714</v>
      </c>
      <c r="E10" s="92">
        <f>C10/C16*100</f>
        <v>6.0606060606060606</v>
      </c>
      <c r="G10" s="95">
        <f>'Procesamiento 2s'!BL113</f>
        <v>8</v>
      </c>
      <c r="H10" s="94">
        <f>G10/G14*100</f>
        <v>18.6046511627907</v>
      </c>
      <c r="I10" s="92">
        <f>G10/C16*100</f>
        <v>8.080808080808081</v>
      </c>
      <c r="K10" s="91">
        <f>SUM(E10,I10)</f>
        <v>14.141414141414142</v>
      </c>
    </row>
    <row r="11" spans="2:11" ht="12.75">
      <c r="B11" s="92" t="str">
        <f>'Procesamiento 1s'!BM12</f>
        <v>Extranjero</v>
      </c>
      <c r="C11" s="95">
        <f>'Procesamiento 1s'!BM114</f>
        <v>8</v>
      </c>
      <c r="D11" s="94">
        <f>C11/C14*100</f>
        <v>14.285714285714285</v>
      </c>
      <c r="E11" s="92">
        <f>C11/C16*100</f>
        <v>8.080808080808081</v>
      </c>
      <c r="G11" s="95">
        <f>'Procesamiento 2s'!BM113</f>
        <v>3</v>
      </c>
      <c r="H11" s="94">
        <f>G11/G14*100</f>
        <v>6.976744186046512</v>
      </c>
      <c r="I11" s="92">
        <f>G11/C16*100</f>
        <v>3.0303030303030303</v>
      </c>
      <c r="K11" s="91">
        <f>SUM(E11,I11)</f>
        <v>11.11111111111111</v>
      </c>
    </row>
    <row r="12" spans="2:11" ht="12.75">
      <c r="B12" s="92" t="str">
        <f>'Procesamiento 1s'!BN12</f>
        <v>No especifica</v>
      </c>
      <c r="C12" s="95">
        <f>'Procesamiento 1s'!BN114</f>
        <v>13</v>
      </c>
      <c r="D12" s="94">
        <f>C12/C14*100</f>
        <v>23.214285714285715</v>
      </c>
      <c r="E12" s="92">
        <f>C12/C16*100</f>
        <v>13.131313131313133</v>
      </c>
      <c r="G12" s="95">
        <f>'Procesamiento 2s'!BN113</f>
        <v>15</v>
      </c>
      <c r="H12" s="94">
        <f>G12/G14*100</f>
        <v>34.883720930232556</v>
      </c>
      <c r="I12" s="92">
        <f>G12/C16*100</f>
        <v>15.151515151515152</v>
      </c>
      <c r="K12" s="91">
        <f>SUM(E12,I12)</f>
        <v>28.282828282828284</v>
      </c>
    </row>
    <row r="13" spans="2:9" ht="12.75">
      <c r="B13" s="96"/>
      <c r="C13" s="99"/>
      <c r="D13" s="98"/>
      <c r="E13" s="96"/>
      <c r="G13" s="99"/>
      <c r="H13" s="98"/>
      <c r="I13" s="96"/>
    </row>
    <row r="14" spans="2:7" ht="12.75">
      <c r="B14" s="100" t="s">
        <v>2</v>
      </c>
      <c r="C14" s="101">
        <f>'Procesamiento 1s'!F6</f>
        <v>56</v>
      </c>
      <c r="D14" s="93"/>
      <c r="E14" s="93"/>
      <c r="F14" s="100" t="s">
        <v>2</v>
      </c>
      <c r="G14" s="101">
        <f>'Procesamiento 2s'!F6</f>
        <v>43</v>
      </c>
    </row>
    <row r="16" spans="2:3" ht="12.75">
      <c r="B16" s="100" t="s">
        <v>329</v>
      </c>
      <c r="C16" s="101">
        <f>SUM(C14,G14)</f>
        <v>99</v>
      </c>
    </row>
  </sheetData>
  <mergeCells count="1">
    <mergeCell ref="A1:AQ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Q16"/>
  <sheetViews>
    <sheetView workbookViewId="0" topLeftCell="A4">
      <selection activeCell="I57" sqref="I57"/>
    </sheetView>
  </sheetViews>
  <sheetFormatPr defaultColWidth="11.421875" defaultRowHeight="12.75"/>
  <cols>
    <col min="2" max="2" width="31.421875" style="0" customWidth="1"/>
    <col min="3" max="4" width="5.8515625" style="0" customWidth="1"/>
    <col min="5" max="5" width="11.28125" style="0" customWidth="1"/>
    <col min="6" max="6" width="16.421875" style="0" customWidth="1"/>
    <col min="7" max="7" width="6.57421875" style="0" customWidth="1"/>
    <col min="8" max="8" width="8.28125" style="0" customWidth="1"/>
    <col min="9" max="9" width="11.8515625" style="0" customWidth="1"/>
  </cols>
  <sheetData>
    <row r="1" spans="1:43" ht="1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</row>
    <row r="2" spans="1:43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</row>
    <row r="3" spans="1:43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</row>
    <row r="6" spans="2:9" ht="228.75">
      <c r="B6" s="110" t="s">
        <v>356</v>
      </c>
      <c r="C6" s="122" t="s">
        <v>324</v>
      </c>
      <c r="D6" s="111" t="s">
        <v>325</v>
      </c>
      <c r="E6" s="83" t="s">
        <v>331</v>
      </c>
      <c r="G6" s="113" t="s">
        <v>327</v>
      </c>
      <c r="H6" s="113" t="s">
        <v>328</v>
      </c>
      <c r="I6" s="85" t="s">
        <v>332</v>
      </c>
    </row>
    <row r="7" spans="2:11" ht="12.75">
      <c r="B7" s="87" t="str">
        <f>'Procesamiento 1s'!BO12</f>
        <v>Recién egresado</v>
      </c>
      <c r="C7" s="90">
        <f>'Procesamiento 1s'!BO114</f>
        <v>16</v>
      </c>
      <c r="D7" s="89">
        <f>C7/C14*100</f>
        <v>28.57142857142857</v>
      </c>
      <c r="E7" s="87">
        <f>C7/C16*100</f>
        <v>16.161616161616163</v>
      </c>
      <c r="G7" s="104">
        <f>'Procesamiento 2s'!BO113</f>
        <v>14</v>
      </c>
      <c r="H7" s="89">
        <f>G7/G14*100</f>
        <v>32.55813953488372</v>
      </c>
      <c r="I7" s="87">
        <f>G7/C16*100</f>
        <v>14.14141414141414</v>
      </c>
      <c r="K7" s="91">
        <f>SUM(E7,I7)</f>
        <v>30.303030303030305</v>
      </c>
    </row>
    <row r="8" spans="2:11" ht="12.75">
      <c r="B8" s="92" t="str">
        <f>'Procesamiento 1s'!BP12</f>
        <v>Menor a 1 año</v>
      </c>
      <c r="C8" s="106">
        <f>'Procesamiento 1s'!BP114</f>
        <v>6</v>
      </c>
      <c r="D8" s="94">
        <f>C8/C14*100</f>
        <v>10.714285714285714</v>
      </c>
      <c r="E8" s="92">
        <f>C8/C16*100</f>
        <v>6.0606060606060606</v>
      </c>
      <c r="G8" s="106">
        <f>'Procesamiento 2s'!BP113</f>
        <v>4</v>
      </c>
      <c r="H8" s="94">
        <f>G8/G14*100</f>
        <v>9.30232558139535</v>
      </c>
      <c r="I8" s="92">
        <f>G8/C16*100</f>
        <v>4.040404040404041</v>
      </c>
      <c r="K8" s="91">
        <f>SUM(E8,I8)</f>
        <v>10.1010101010101</v>
      </c>
    </row>
    <row r="9" spans="2:11" ht="12.75">
      <c r="B9" s="92" t="str">
        <f>'Procesamiento 1s'!BQ12</f>
        <v>De 1 a 3 años</v>
      </c>
      <c r="C9" s="95">
        <f>'Procesamiento 1s'!BQ114</f>
        <v>6</v>
      </c>
      <c r="D9" s="94">
        <f>C9/C14*100</f>
        <v>10.714285714285714</v>
      </c>
      <c r="E9" s="92">
        <f>C9/C16*100</f>
        <v>6.0606060606060606</v>
      </c>
      <c r="G9" s="95">
        <f>'Procesamiento 2s'!BQ113</f>
        <v>3</v>
      </c>
      <c r="H9" s="94">
        <f>G9/G14*100</f>
        <v>6.976744186046512</v>
      </c>
      <c r="I9" s="92">
        <f>G9/C16*100</f>
        <v>3.0303030303030303</v>
      </c>
      <c r="K9" s="91">
        <f>SUM(E9,I9)</f>
        <v>9.09090909090909</v>
      </c>
    </row>
    <row r="10" spans="2:11" ht="12.75">
      <c r="B10" s="92" t="str">
        <f>'Procesamiento 1s'!BR12</f>
        <v>De 3 a 5 años</v>
      </c>
      <c r="C10" s="106">
        <f>'Procesamiento 1s'!BR114</f>
        <v>9</v>
      </c>
      <c r="D10" s="94">
        <f>C10/C14*100</f>
        <v>16.071428571428573</v>
      </c>
      <c r="E10" s="92">
        <f>C10/C16*100</f>
        <v>9.090909090909092</v>
      </c>
      <c r="G10" s="106">
        <f>'Procesamiento 2s'!BR113</f>
        <v>4</v>
      </c>
      <c r="H10" s="94">
        <f>G10/G14*100</f>
        <v>9.30232558139535</v>
      </c>
      <c r="I10" s="92">
        <f>G10/C16*100</f>
        <v>4.040404040404041</v>
      </c>
      <c r="K10" s="91">
        <f>SUM(E10,I10)</f>
        <v>13.131313131313131</v>
      </c>
    </row>
    <row r="11" spans="2:11" ht="12.75">
      <c r="B11" s="92" t="str">
        <f>'Procesamiento 1s'!BS12</f>
        <v>Más de 5 años</v>
      </c>
      <c r="C11" s="106">
        <f>'Procesamiento 1s'!BS114</f>
        <v>12</v>
      </c>
      <c r="D11" s="94">
        <f>C11/C14*100</f>
        <v>21.428571428571427</v>
      </c>
      <c r="E11" s="92">
        <f>C11/C16*100</f>
        <v>12.121212121212121</v>
      </c>
      <c r="G11" s="106">
        <f>'Procesamiento 2s'!BS113</f>
        <v>10</v>
      </c>
      <c r="H11" s="94">
        <f>G11/G14*100</f>
        <v>23.25581395348837</v>
      </c>
      <c r="I11" s="92">
        <f>G11/C16*100</f>
        <v>10.1010101010101</v>
      </c>
      <c r="K11" s="91">
        <f>SUM(E11,I11)</f>
        <v>22.22222222222222</v>
      </c>
    </row>
    <row r="12" spans="2:11" ht="12.75">
      <c r="B12" s="92" t="str">
        <f>'Procesamiento 1s'!BT12</f>
        <v>No especifica</v>
      </c>
      <c r="C12" s="95">
        <f>'Procesamiento 1s'!BT114</f>
        <v>25</v>
      </c>
      <c r="D12" s="94">
        <f>C12/C14*100</f>
        <v>44.642857142857146</v>
      </c>
      <c r="E12" s="92">
        <f>C12/C16*100</f>
        <v>25.252525252525253</v>
      </c>
      <c r="G12" s="95">
        <f>'Procesamiento 2s'!BT113</f>
        <v>21</v>
      </c>
      <c r="H12" s="94">
        <f>G12/G14*100</f>
        <v>48.837209302325576</v>
      </c>
      <c r="I12" s="92">
        <f>G12/C16*100</f>
        <v>21.21212121212121</v>
      </c>
      <c r="K12" s="91">
        <f>SUM(E12,I12)</f>
        <v>46.464646464646464</v>
      </c>
    </row>
    <row r="13" spans="2:9" ht="12.75">
      <c r="B13" s="96"/>
      <c r="C13" s="99"/>
      <c r="D13" s="98"/>
      <c r="E13" s="96"/>
      <c r="G13" s="99"/>
      <c r="H13" s="98"/>
      <c r="I13" s="96"/>
    </row>
    <row r="14" spans="2:7" ht="12.75">
      <c r="B14" s="100" t="s">
        <v>2</v>
      </c>
      <c r="C14" s="101">
        <f>'Procesamiento 1s'!F6</f>
        <v>56</v>
      </c>
      <c r="D14" s="93"/>
      <c r="E14" s="93"/>
      <c r="F14" s="100" t="s">
        <v>2</v>
      </c>
      <c r="G14" s="101">
        <f>'Procesamiento 2s'!F6</f>
        <v>43</v>
      </c>
    </row>
    <row r="16" spans="2:3" ht="12.75">
      <c r="B16" s="100" t="s">
        <v>329</v>
      </c>
      <c r="C16" s="101">
        <f>SUM(C14,G14)</f>
        <v>99</v>
      </c>
    </row>
  </sheetData>
  <mergeCells count="1">
    <mergeCell ref="A1:AQ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Q15"/>
  <sheetViews>
    <sheetView workbookViewId="0" topLeftCell="A4">
      <selection activeCell="E48" sqref="E48"/>
    </sheetView>
  </sheetViews>
  <sheetFormatPr defaultColWidth="11.421875" defaultRowHeight="12.75"/>
  <cols>
    <col min="2" max="2" width="17.421875" style="0" customWidth="1"/>
    <col min="3" max="3" width="6.8515625" style="0" customWidth="1"/>
    <col min="4" max="5" width="13.8515625" style="0" customWidth="1"/>
    <col min="6" max="6" width="15.140625" style="0" customWidth="1"/>
    <col min="7" max="7" width="7.00390625" style="0" customWidth="1"/>
    <col min="8" max="8" width="10.140625" style="0" customWidth="1"/>
    <col min="9" max="9" width="13.00390625" style="0" customWidth="1"/>
  </cols>
  <sheetData>
    <row r="1" spans="1:43" ht="1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</row>
    <row r="2" spans="1:43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</row>
    <row r="3" spans="1:43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</row>
    <row r="6" spans="2:9" ht="136.5" customHeight="1">
      <c r="B6" s="110" t="s">
        <v>357</v>
      </c>
      <c r="C6" s="122" t="s">
        <v>324</v>
      </c>
      <c r="D6" s="111" t="s">
        <v>325</v>
      </c>
      <c r="E6" s="83" t="s">
        <v>331</v>
      </c>
      <c r="G6" s="113" t="s">
        <v>327</v>
      </c>
      <c r="H6" s="113" t="s">
        <v>328</v>
      </c>
      <c r="I6" s="85" t="s">
        <v>332</v>
      </c>
    </row>
    <row r="7" spans="2:11" ht="12.75">
      <c r="B7" s="87" t="str">
        <f>'Procesamiento 1s'!BU12</f>
        <v>Ejecución</v>
      </c>
      <c r="C7" s="90">
        <f>'Procesamiento 1s'!BU114</f>
        <v>20</v>
      </c>
      <c r="D7" s="89">
        <f>C7/C13*100</f>
        <v>35.714285714285715</v>
      </c>
      <c r="E7" s="87">
        <f>C7/C15*100</f>
        <v>20.2020202020202</v>
      </c>
      <c r="G7" s="90">
        <f>'Procesamiento 2s'!BU113</f>
        <v>15</v>
      </c>
      <c r="H7" s="89">
        <f>G7/G13*100</f>
        <v>34.883720930232556</v>
      </c>
      <c r="I7" s="87">
        <f>G7/C15*100</f>
        <v>15.151515151515152</v>
      </c>
      <c r="K7" s="91">
        <f>SUM(E7,I7)</f>
        <v>35.35353535353535</v>
      </c>
    </row>
    <row r="8" spans="2:11" ht="12.75">
      <c r="B8" s="92" t="str">
        <f>'Procesamiento 1s'!BV12</f>
        <v>Civil</v>
      </c>
      <c r="C8" s="95">
        <f>'Procesamiento 1s'!BV114</f>
        <v>31</v>
      </c>
      <c r="D8" s="94">
        <f>C8/C13*100</f>
        <v>55.35714285714286</v>
      </c>
      <c r="E8" s="92">
        <f>C8/C15*100</f>
        <v>31.313131313131315</v>
      </c>
      <c r="G8" s="95">
        <f>'Procesamiento 2s'!BV113</f>
        <v>20</v>
      </c>
      <c r="H8" s="94">
        <f>G8/G13*100</f>
        <v>46.51162790697674</v>
      </c>
      <c r="I8" s="92">
        <f>G8/C15*100</f>
        <v>20.2020202020202</v>
      </c>
      <c r="K8" s="91">
        <f>SUM(E8,I8)</f>
        <v>51.515151515151516</v>
      </c>
    </row>
    <row r="9" spans="2:11" ht="12.75">
      <c r="B9" s="92" t="str">
        <f>'Procesamiento 1s'!BW12</f>
        <v>Magister</v>
      </c>
      <c r="C9" s="95">
        <f>'Procesamiento 1s'!BW114</f>
        <v>4</v>
      </c>
      <c r="D9" s="94">
        <f>C9/C13*100</f>
        <v>7.142857142857142</v>
      </c>
      <c r="E9" s="92">
        <f>C9/C15*100</f>
        <v>4.040404040404041</v>
      </c>
      <c r="G9" s="95">
        <f>'Procesamiento 2s'!BW113</f>
        <v>0</v>
      </c>
      <c r="H9" s="94">
        <f>G9/G13*100</f>
        <v>0</v>
      </c>
      <c r="I9" s="92">
        <f>G9/C15*100</f>
        <v>0</v>
      </c>
      <c r="K9" s="91">
        <f>SUM(E9,I9)</f>
        <v>4.040404040404041</v>
      </c>
    </row>
    <row r="10" spans="2:11" ht="12.75">
      <c r="B10" s="92" t="str">
        <f>'Procesamiento 1s'!BX12</f>
        <v>Doctorado</v>
      </c>
      <c r="C10" s="95">
        <f>'Procesamiento 1s'!BX114</f>
        <v>6</v>
      </c>
      <c r="D10" s="94">
        <f>C10/C13*100</f>
        <v>10.714285714285714</v>
      </c>
      <c r="E10" s="92">
        <f>C10/C15*100</f>
        <v>6.0606060606060606</v>
      </c>
      <c r="G10" s="95">
        <f>'Procesamiento 2s'!BX113</f>
        <v>6</v>
      </c>
      <c r="H10" s="94">
        <f>G10/G13*100</f>
        <v>13.953488372093023</v>
      </c>
      <c r="I10" s="92">
        <f>G10/C15*100</f>
        <v>6.0606060606060606</v>
      </c>
      <c r="K10" s="91">
        <f>SUM(E10,I10)</f>
        <v>12.121212121212121</v>
      </c>
    </row>
    <row r="11" spans="2:11" ht="12.75">
      <c r="B11" s="92" t="str">
        <f>'Procesamiento 1s'!BY12</f>
        <v>No especifica</v>
      </c>
      <c r="C11" s="95">
        <f>'Procesamiento 1s'!BY114</f>
        <v>14</v>
      </c>
      <c r="D11" s="94">
        <f>C11/C13*100</f>
        <v>25</v>
      </c>
      <c r="E11" s="92">
        <f>C11/C15*100</f>
        <v>14.14141414141414</v>
      </c>
      <c r="G11" s="95">
        <f>'Procesamiento 2s'!BY113</f>
        <v>14</v>
      </c>
      <c r="H11" s="94">
        <f>G11/G13*100</f>
        <v>32.55813953488372</v>
      </c>
      <c r="I11" s="92">
        <f>G11/C15*100</f>
        <v>14.14141414141414</v>
      </c>
      <c r="K11" s="91">
        <f>SUM(E11,I11)</f>
        <v>28.28282828282828</v>
      </c>
    </row>
    <row r="12" spans="2:9" ht="12.75">
      <c r="B12" s="96"/>
      <c r="C12" s="99"/>
      <c r="D12" s="98"/>
      <c r="E12" s="96"/>
      <c r="G12" s="99"/>
      <c r="H12" s="98"/>
      <c r="I12" s="96"/>
    </row>
    <row r="13" spans="2:7" ht="12.75">
      <c r="B13" s="100" t="s">
        <v>2</v>
      </c>
      <c r="C13" s="101">
        <f>'Procesamiento 1s'!F6</f>
        <v>56</v>
      </c>
      <c r="D13" s="93"/>
      <c r="E13" s="93"/>
      <c r="F13" s="100" t="s">
        <v>2</v>
      </c>
      <c r="G13" s="101">
        <f>'Procesamiento 2s'!F6</f>
        <v>43</v>
      </c>
    </row>
    <row r="15" spans="2:3" ht="12.75">
      <c r="B15" s="100" t="s">
        <v>329</v>
      </c>
      <c r="C15" s="101">
        <f>SUM(C13,G13)</f>
        <v>99</v>
      </c>
    </row>
  </sheetData>
  <mergeCells count="1">
    <mergeCell ref="A1:AQ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Q14"/>
  <sheetViews>
    <sheetView workbookViewId="0" topLeftCell="A4">
      <selection activeCell="J44" sqref="J44"/>
    </sheetView>
  </sheetViews>
  <sheetFormatPr defaultColWidth="11.421875" defaultRowHeight="12.75"/>
  <cols>
    <col min="2" max="2" width="23.57421875" style="0" customWidth="1"/>
    <col min="3" max="3" width="6.421875" style="0" customWidth="1"/>
    <col min="4" max="5" width="13.57421875" style="0" customWidth="1"/>
    <col min="6" max="6" width="13.421875" style="0" customWidth="1"/>
    <col min="7" max="7" width="9.421875" style="0" customWidth="1"/>
    <col min="8" max="8" width="10.8515625" style="0" customWidth="1"/>
  </cols>
  <sheetData>
    <row r="1" spans="1:43" ht="1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</row>
    <row r="2" spans="1:43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</row>
    <row r="3" spans="1:43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</row>
    <row r="6" spans="2:9" ht="132" customHeight="1">
      <c r="B6" s="110" t="s">
        <v>14</v>
      </c>
      <c r="C6" s="122" t="s">
        <v>324</v>
      </c>
      <c r="D6" s="111" t="s">
        <v>325</v>
      </c>
      <c r="E6" s="83" t="s">
        <v>331</v>
      </c>
      <c r="G6" s="113" t="s">
        <v>327</v>
      </c>
      <c r="H6" s="113" t="s">
        <v>328</v>
      </c>
      <c r="I6" s="85" t="s">
        <v>332</v>
      </c>
    </row>
    <row r="7" spans="2:11" ht="12.75">
      <c r="B7" s="87" t="str">
        <f>'Procesamiento 1s'!BZ12</f>
        <v>Inglés</v>
      </c>
      <c r="C7" s="90">
        <f>'Procesamiento 1s'!BZ114</f>
        <v>30</v>
      </c>
      <c r="D7" s="89">
        <f>C7/C12*100</f>
        <v>53.57142857142857</v>
      </c>
      <c r="E7" s="87">
        <f>C7/C14*100</f>
        <v>30.303030303030305</v>
      </c>
      <c r="G7" s="90">
        <f>'Procesamiento 2s'!BZ113</f>
        <v>19</v>
      </c>
      <c r="H7" s="89">
        <f>G7/G12*100</f>
        <v>44.18604651162791</v>
      </c>
      <c r="I7" s="87">
        <f>G7/C14*100</f>
        <v>19.19191919191919</v>
      </c>
      <c r="K7" s="91">
        <f>SUM(E7,I7)</f>
        <v>49.494949494949495</v>
      </c>
    </row>
    <row r="8" spans="2:11" ht="12.75">
      <c r="B8" s="92" t="str">
        <f>'Procesamiento 1s'!CA12</f>
        <v>Portugués</v>
      </c>
      <c r="C8" s="95">
        <f>'Procesamiento 1s'!CA114</f>
        <v>1</v>
      </c>
      <c r="D8" s="94">
        <f>C8/C12*100</f>
        <v>1.7857142857142856</v>
      </c>
      <c r="E8" s="92">
        <f>C8/C14*100</f>
        <v>1.0101010101010102</v>
      </c>
      <c r="G8" s="95">
        <f>'Procesamiento 2s'!CA113</f>
        <v>0</v>
      </c>
      <c r="H8" s="94">
        <f>G8/G12*100</f>
        <v>0</v>
      </c>
      <c r="I8" s="92">
        <f>G8/C14*100</f>
        <v>0</v>
      </c>
      <c r="K8" s="91">
        <f>SUM(E8,I8)</f>
        <v>1.0101010101010102</v>
      </c>
    </row>
    <row r="9" spans="2:11" ht="12.75">
      <c r="B9" s="92" t="str">
        <f>'Procesamiento 1s'!CB12</f>
        <v>Otro</v>
      </c>
      <c r="C9" s="95">
        <f>'Procesamiento 1s'!CB114</f>
        <v>0</v>
      </c>
      <c r="D9" s="94">
        <f>C9/C12*100</f>
        <v>0</v>
      </c>
      <c r="E9" s="92">
        <f>C9/C14*100</f>
        <v>0</v>
      </c>
      <c r="G9" s="95">
        <f>'Procesamiento 2s'!CB113</f>
        <v>0</v>
      </c>
      <c r="H9" s="94">
        <f>G9/G12*100</f>
        <v>0</v>
      </c>
      <c r="I9" s="92">
        <f>G9/C14*100</f>
        <v>0</v>
      </c>
      <c r="K9" s="91">
        <f>SUM(E9,I9)</f>
        <v>0</v>
      </c>
    </row>
    <row r="10" spans="2:11" ht="12.75">
      <c r="B10" s="92" t="str">
        <f>'Procesamiento 1s'!CC12</f>
        <v>No especifica</v>
      </c>
      <c r="C10" s="95">
        <f>'Procesamiento 1s'!CC114</f>
        <v>26</v>
      </c>
      <c r="D10" s="94">
        <f>C10/C12*100</f>
        <v>46.42857142857143</v>
      </c>
      <c r="E10" s="92">
        <f>C10/C14*100</f>
        <v>26.262626262626267</v>
      </c>
      <c r="G10" s="95">
        <f>'Procesamiento 2s'!CC113</f>
        <v>22</v>
      </c>
      <c r="H10" s="94">
        <f>G10/G12*100</f>
        <v>51.162790697674424</v>
      </c>
      <c r="I10" s="92">
        <f>G10/C14*100</f>
        <v>22.22222222222222</v>
      </c>
      <c r="K10" s="91">
        <f>SUM(E10,I10)</f>
        <v>48.484848484848484</v>
      </c>
    </row>
    <row r="11" spans="2:9" ht="12.75">
      <c r="B11" s="96"/>
      <c r="C11" s="99"/>
      <c r="D11" s="98"/>
      <c r="E11" s="96"/>
      <c r="G11" s="99"/>
      <c r="H11" s="98"/>
      <c r="I11" s="96"/>
    </row>
    <row r="12" spans="2:7" ht="12.75">
      <c r="B12" s="100" t="s">
        <v>2</v>
      </c>
      <c r="C12" s="101">
        <f>'Procesamiento 1s'!F6</f>
        <v>56</v>
      </c>
      <c r="D12" s="93"/>
      <c r="E12" s="93"/>
      <c r="F12" s="100" t="s">
        <v>2</v>
      </c>
      <c r="G12" s="101">
        <f>'Procesamiento 2s'!F6</f>
        <v>43</v>
      </c>
    </row>
    <row r="14" spans="2:3" ht="12.75">
      <c r="B14" s="100" t="s">
        <v>329</v>
      </c>
      <c r="C14" s="101">
        <f>SUM(C12,G12)</f>
        <v>99</v>
      </c>
    </row>
  </sheetData>
  <mergeCells count="1">
    <mergeCell ref="A1:AQ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Q14"/>
  <sheetViews>
    <sheetView workbookViewId="0" topLeftCell="A1">
      <selection activeCell="L38" sqref="L38"/>
    </sheetView>
  </sheetViews>
  <sheetFormatPr defaultColWidth="11.421875" defaultRowHeight="12.75"/>
  <cols>
    <col min="2" max="2" width="27.8515625" style="0" customWidth="1"/>
    <col min="3" max="3" width="6.7109375" style="0" customWidth="1"/>
    <col min="4" max="5" width="13.140625" style="0" customWidth="1"/>
    <col min="6" max="6" width="11.57421875" style="0" customWidth="1"/>
    <col min="7" max="7" width="7.00390625" style="0" customWidth="1"/>
    <col min="8" max="8" width="11.57421875" style="0" customWidth="1"/>
  </cols>
  <sheetData>
    <row r="1" spans="1:43" ht="1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</row>
    <row r="2" spans="1:43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</row>
    <row r="3" spans="1:43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</row>
    <row r="6" spans="2:9" ht="228.75">
      <c r="B6" s="110" t="s">
        <v>358</v>
      </c>
      <c r="C6" s="122" t="s">
        <v>324</v>
      </c>
      <c r="D6" s="111" t="s">
        <v>325</v>
      </c>
      <c r="E6" s="125" t="s">
        <v>331</v>
      </c>
      <c r="G6" s="113" t="s">
        <v>327</v>
      </c>
      <c r="H6" s="113" t="s">
        <v>328</v>
      </c>
      <c r="I6" s="126" t="s">
        <v>332</v>
      </c>
    </row>
    <row r="7" spans="2:11" ht="12.75">
      <c r="B7" s="87" t="str">
        <f>'Procesamiento 1s'!CD12</f>
        <v>Técnico</v>
      </c>
      <c r="C7" s="90">
        <f>'Procesamiento 1s'!CD114</f>
        <v>2</v>
      </c>
      <c r="D7" s="89">
        <f>C7/C12*100</f>
        <v>6.666666666666667</v>
      </c>
      <c r="E7" s="87">
        <f>C7/C14*100</f>
        <v>4.081632653061225</v>
      </c>
      <c r="G7" s="90">
        <f>'Procesamiento 2s'!CD113</f>
        <v>4</v>
      </c>
      <c r="H7" s="89">
        <f>G7/G12*100</f>
        <v>21.052631578947366</v>
      </c>
      <c r="I7" s="87">
        <f>G7/C14*100</f>
        <v>8.16326530612245</v>
      </c>
      <c r="K7" s="91">
        <f>SUM(E7,I7)</f>
        <v>12.244897959183675</v>
      </c>
    </row>
    <row r="8" spans="2:11" ht="12.75">
      <c r="B8" s="92" t="str">
        <f>'Procesamiento 1s'!CE12</f>
        <v>Intermedio (oral o escrito)</v>
      </c>
      <c r="C8" s="95">
        <f>'Procesamiento 1s'!CE114</f>
        <v>4</v>
      </c>
      <c r="D8" s="94">
        <f>C8/C12*100</f>
        <v>13.333333333333334</v>
      </c>
      <c r="E8" s="92">
        <f>C8/C14*100</f>
        <v>8.16326530612245</v>
      </c>
      <c r="G8" s="95">
        <f>'Procesamiento 2s'!CE113</f>
        <v>7</v>
      </c>
      <c r="H8" s="94">
        <f>G8/G12*100</f>
        <v>36.84210526315789</v>
      </c>
      <c r="I8" s="92">
        <f>G8/C14*100</f>
        <v>14.285714285714285</v>
      </c>
      <c r="K8" s="91">
        <f>SUM(E8,I8)</f>
        <v>22.448979591836732</v>
      </c>
    </row>
    <row r="9" spans="2:11" ht="12.75">
      <c r="B9" s="92" t="str">
        <f>'Procesamiento 1s'!CF12</f>
        <v>Avanzado</v>
      </c>
      <c r="C9" s="95">
        <f>'Procesamiento 1s'!CF114</f>
        <v>21</v>
      </c>
      <c r="D9" s="94">
        <f>C9/C12*100</f>
        <v>70</v>
      </c>
      <c r="E9" s="92">
        <f>C9/C14*100</f>
        <v>42.857142857142854</v>
      </c>
      <c r="G9" s="95">
        <f>'Procesamiento 2s'!CF113</f>
        <v>16</v>
      </c>
      <c r="H9" s="94">
        <f>G9/G12*100</f>
        <v>84.21052631578947</v>
      </c>
      <c r="I9" s="92">
        <f>G9/C14*100</f>
        <v>32.6530612244898</v>
      </c>
      <c r="K9" s="91">
        <f>SUM(E9,I9)</f>
        <v>75.51020408163265</v>
      </c>
    </row>
    <row r="10" spans="2:11" ht="12.75">
      <c r="B10" s="92" t="str">
        <f>'Procesamiento 1s'!CG12</f>
        <v>No especifica nivel</v>
      </c>
      <c r="C10" s="95">
        <f>'Procesamiento 1s'!CG114</f>
        <v>6</v>
      </c>
      <c r="D10" s="94">
        <f>C10/C12*100</f>
        <v>20</v>
      </c>
      <c r="E10" s="92">
        <f>C10/C14*100</f>
        <v>12.244897959183673</v>
      </c>
      <c r="G10" s="95">
        <f>'Procesamiento 2s'!CG113</f>
        <v>0</v>
      </c>
      <c r="H10" s="94">
        <f>G10/G12*100</f>
        <v>0</v>
      </c>
      <c r="I10" s="92">
        <f>G10/C14*100</f>
        <v>0</v>
      </c>
      <c r="K10" s="91">
        <f>SUM(E10,I10)</f>
        <v>12.244897959183673</v>
      </c>
    </row>
    <row r="11" spans="2:9" ht="12.75">
      <c r="B11" s="96"/>
      <c r="C11" s="99"/>
      <c r="D11" s="98"/>
      <c r="E11" s="96"/>
      <c r="G11" s="99"/>
      <c r="H11" s="98"/>
      <c r="I11" s="96"/>
    </row>
    <row r="12" spans="2:7" ht="12.75">
      <c r="B12" s="100" t="s">
        <v>359</v>
      </c>
      <c r="C12" s="101">
        <f>'Procesamiento 1s'!BZ114</f>
        <v>30</v>
      </c>
      <c r="D12" s="93"/>
      <c r="E12" s="93"/>
      <c r="F12" s="100" t="s">
        <v>359</v>
      </c>
      <c r="G12" s="101">
        <f>'Procesamiento 2s'!BZ113</f>
        <v>19</v>
      </c>
    </row>
    <row r="14" spans="2:3" ht="12.75">
      <c r="B14" s="100" t="s">
        <v>329</v>
      </c>
      <c r="C14" s="101">
        <f>C12+G12</f>
        <v>49</v>
      </c>
    </row>
  </sheetData>
  <mergeCells count="1">
    <mergeCell ref="A1:AQ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P32"/>
  <sheetViews>
    <sheetView workbookViewId="0" topLeftCell="C28">
      <selection activeCell="K66" sqref="K66"/>
    </sheetView>
  </sheetViews>
  <sheetFormatPr defaultColWidth="11.421875" defaultRowHeight="12.75"/>
  <cols>
    <col min="2" max="2" width="20.57421875" style="0" customWidth="1"/>
    <col min="3" max="3" width="16.140625" style="0" customWidth="1"/>
    <col min="4" max="4" width="16.28125" style="0" customWidth="1"/>
    <col min="5" max="5" width="16.140625" style="0" customWidth="1"/>
    <col min="6" max="6" width="16.7109375" style="0" customWidth="1"/>
    <col min="7" max="7" width="15.421875" style="0" customWidth="1"/>
    <col min="8" max="8" width="15.57421875" style="0" customWidth="1"/>
  </cols>
  <sheetData>
    <row r="1" spans="1:42" ht="1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</row>
    <row r="2" spans="1:42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</row>
    <row r="3" spans="1:42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</row>
    <row r="7" spans="2:8" ht="12.75">
      <c r="B7" s="110" t="s">
        <v>360</v>
      </c>
      <c r="C7" s="127" t="s">
        <v>361</v>
      </c>
      <c r="D7" s="128" t="s">
        <v>362</v>
      </c>
      <c r="E7" s="128" t="s">
        <v>363</v>
      </c>
      <c r="F7" s="129" t="s">
        <v>364</v>
      </c>
      <c r="G7" s="130" t="s">
        <v>365</v>
      </c>
      <c r="H7" s="130" t="s">
        <v>363</v>
      </c>
    </row>
    <row r="8" spans="2:10" ht="12.75">
      <c r="B8" s="92" t="str">
        <f>'Procesamiento 1s'!CH12</f>
        <v>Secretaría</v>
      </c>
      <c r="C8" s="106">
        <f>'Procesamiento 1s'!CH114</f>
        <v>13</v>
      </c>
      <c r="D8" s="94">
        <f>C8/C26*100</f>
        <v>23.214285714285715</v>
      </c>
      <c r="E8" s="92">
        <f>C8/C29*100</f>
        <v>13.131313131313133</v>
      </c>
      <c r="F8" s="93">
        <f>'Procesamiento 2s'!CH113</f>
        <v>17</v>
      </c>
      <c r="G8" s="94">
        <f>F8/F26*100</f>
        <v>39.53488372093023</v>
      </c>
      <c r="H8" s="92">
        <f>F8/C29*100</f>
        <v>17.17171717171717</v>
      </c>
      <c r="J8" s="91">
        <f>SUM(E8,H8)</f>
        <v>30.303030303030305</v>
      </c>
    </row>
    <row r="9" spans="2:10" ht="12.75">
      <c r="B9" s="92" t="str">
        <f>'Procesamiento 1s'!CK12</f>
        <v>WGrote</v>
      </c>
      <c r="C9" s="106">
        <f>'Procesamiento 1s'!CK114</f>
        <v>17</v>
      </c>
      <c r="D9" s="94">
        <f>C9/C26*100</f>
        <v>30.357142857142854</v>
      </c>
      <c r="E9" s="93">
        <f>C9/C29*100</f>
        <v>17.17171717171717</v>
      </c>
      <c r="F9" s="106">
        <f>'Procesamiento 2s'!CK113</f>
        <v>6</v>
      </c>
      <c r="G9" s="94">
        <f>F9/F26*100</f>
        <v>13.953488372093023</v>
      </c>
      <c r="H9" s="92">
        <f>F9/C29*100</f>
        <v>6.0606060606060606</v>
      </c>
      <c r="J9" s="91">
        <f>SUM(E9,H9)</f>
        <v>23.232323232323232</v>
      </c>
    </row>
    <row r="10" spans="2:10" ht="12.75">
      <c r="B10" s="92" t="str">
        <f>'Procesamiento 1s'!CJ12</f>
        <v>AGonzález</v>
      </c>
      <c r="C10" s="106">
        <f>'Procesamiento 1s'!CJ114</f>
        <v>10</v>
      </c>
      <c r="D10" s="94">
        <f>C10/C26*100</f>
        <v>17.857142857142858</v>
      </c>
      <c r="E10" s="93">
        <f>C10/C29*100</f>
        <v>10.1010101010101</v>
      </c>
      <c r="F10" s="106">
        <f>'Procesamiento 2s'!CJ113</f>
        <v>10</v>
      </c>
      <c r="G10" s="94">
        <f>F10/F26*100</f>
        <v>23.25581395348837</v>
      </c>
      <c r="H10" s="92">
        <f>F10/C29*100</f>
        <v>10.1010101010101</v>
      </c>
      <c r="J10" s="91">
        <f>SUM(E10,H10)</f>
        <v>20.2020202020202</v>
      </c>
    </row>
    <row r="11" spans="2:10" ht="12.75">
      <c r="B11" s="92" t="str">
        <f>'Procesamiento 1s'!CL12</f>
        <v>ASuárez</v>
      </c>
      <c r="C11" s="95">
        <f>'Procesamiento 1s'!CL114</f>
        <v>3</v>
      </c>
      <c r="D11" s="94">
        <f>C11/C26*100</f>
        <v>5.357142857142857</v>
      </c>
      <c r="E11" s="93">
        <f>C11/C29*100</f>
        <v>3.0303030303030303</v>
      </c>
      <c r="F11" s="95">
        <f>'Procesamiento 2s'!CL113</f>
        <v>3</v>
      </c>
      <c r="G11" s="94">
        <f>F11/F26*100</f>
        <v>6.976744186046512</v>
      </c>
      <c r="H11" s="92">
        <f>F11/C29*100</f>
        <v>3.0303030303030303</v>
      </c>
      <c r="J11" s="91">
        <f>SUM(E11,H11)</f>
        <v>6.0606060606060606</v>
      </c>
    </row>
    <row r="12" spans="2:10" ht="12.75">
      <c r="B12" s="92" t="str">
        <f>'Procesamiento 1s'!CV12</f>
        <v>SOlavarría</v>
      </c>
      <c r="C12" s="106">
        <f>'Procesamiento 1s'!CV114</f>
        <v>2</v>
      </c>
      <c r="D12" s="94">
        <f>C12/C27*100</f>
        <v>3.571428571428571</v>
      </c>
      <c r="E12" s="93">
        <f>C12/C29*100</f>
        <v>2.0202020202020203</v>
      </c>
      <c r="F12" s="106">
        <f>'Procesamiento 2s'!CV113</f>
        <v>2</v>
      </c>
      <c r="G12" s="94">
        <f>F12/F26*100</f>
        <v>4.651162790697675</v>
      </c>
      <c r="H12" s="92">
        <f>F12/C29*100</f>
        <v>2.0202020202020203</v>
      </c>
      <c r="J12" s="91">
        <f>SUM(E12,H12)</f>
        <v>4.040404040404041</v>
      </c>
    </row>
    <row r="13" spans="2:10" ht="12.75">
      <c r="B13" s="92" t="str">
        <f>'Procesamiento 1s'!CP12</f>
        <v>LSilva</v>
      </c>
      <c r="C13" s="95">
        <f>'Procesamiento 1s'!CP114</f>
        <v>3</v>
      </c>
      <c r="D13" s="94">
        <f>C13/C26*100</f>
        <v>5.357142857142857</v>
      </c>
      <c r="E13" s="93">
        <f>C13/C29*100</f>
        <v>3.0303030303030303</v>
      </c>
      <c r="F13" s="106">
        <f>'Procesamiento 2s'!CP113</f>
        <v>0</v>
      </c>
      <c r="G13" s="94">
        <f>F13/F26*100</f>
        <v>0</v>
      </c>
      <c r="H13" s="92">
        <f>F13/C29*100</f>
        <v>0</v>
      </c>
      <c r="J13" s="91">
        <f>SUM(E13,H13)</f>
        <v>3.0303030303030303</v>
      </c>
    </row>
    <row r="14" spans="2:10" ht="12.75">
      <c r="B14" s="92" t="str">
        <f>'Procesamiento 1s'!CM12</f>
        <v>MOlivares</v>
      </c>
      <c r="C14" s="106">
        <f>'Procesamiento 1s'!CM114</f>
        <v>1</v>
      </c>
      <c r="D14" s="94">
        <f>C14/C26*100</f>
        <v>1.7857142857142856</v>
      </c>
      <c r="E14" s="93">
        <f>C14/C29*100</f>
        <v>1.0101010101010102</v>
      </c>
      <c r="F14" s="106">
        <f>'Procesamiento 2s'!CM113</f>
        <v>2</v>
      </c>
      <c r="G14" s="94">
        <f>F14/F26*100</f>
        <v>4.651162790697675</v>
      </c>
      <c r="H14" s="92">
        <f>F14/C29*100</f>
        <v>2.0202020202020203</v>
      </c>
      <c r="J14" s="91">
        <f>SUM(E14,H14)</f>
        <v>3.0303030303030303</v>
      </c>
    </row>
    <row r="15" spans="2:10" ht="12.75">
      <c r="B15" s="92" t="str">
        <f>'Procesamiento 1s'!CW12</f>
        <v>ABeghelli</v>
      </c>
      <c r="C15" s="106">
        <f>'Procesamiento 1s'!CW114</f>
        <v>1</v>
      </c>
      <c r="D15" s="94">
        <f>C15/C26*100</f>
        <v>1.7857142857142856</v>
      </c>
      <c r="E15" s="93">
        <f>C15/C29*100</f>
        <v>1.0101010101010102</v>
      </c>
      <c r="F15" s="106">
        <f>'Procesamiento 2s'!CW113</f>
        <v>2</v>
      </c>
      <c r="G15" s="94">
        <f>F15/F26*100</f>
        <v>4.651162790697675</v>
      </c>
      <c r="H15" s="92">
        <f>F15/C29*100</f>
        <v>2.0202020202020203</v>
      </c>
      <c r="J15" s="91">
        <f>SUM(E15,H15)</f>
        <v>3.0303030303030303</v>
      </c>
    </row>
    <row r="16" spans="2:10" ht="12.75">
      <c r="B16" s="92" t="str">
        <f>'Procesamiento 1s'!CX12</f>
        <v>ROlivares</v>
      </c>
      <c r="C16" s="95">
        <f>'Procesamiento 1s'!CX114</f>
        <v>2</v>
      </c>
      <c r="D16" s="94">
        <f>C16/C26*100</f>
        <v>3.571428571428571</v>
      </c>
      <c r="E16" s="93">
        <f>C16/C29*100</f>
        <v>2.0202020202020203</v>
      </c>
      <c r="F16" s="95">
        <f>'Procesamiento 2s'!CX113</f>
        <v>1</v>
      </c>
      <c r="G16" s="94">
        <f>F16/F26*100</f>
        <v>2.3255813953488373</v>
      </c>
      <c r="H16" s="92">
        <f>F16/C29*100</f>
        <v>1.0101010101010102</v>
      </c>
      <c r="J16" s="91">
        <f>SUM(E16,H16)</f>
        <v>3.0303030303030303</v>
      </c>
    </row>
    <row r="17" spans="2:10" ht="12.75">
      <c r="B17" s="92" t="str">
        <f>'Procesamiento 1s'!CO12</f>
        <v>HCarrasco</v>
      </c>
      <c r="C17" s="106">
        <f>'Procesamiento 1s'!CO114</f>
        <v>2</v>
      </c>
      <c r="D17" s="94">
        <f>C17/C26*100</f>
        <v>3.571428571428571</v>
      </c>
      <c r="E17" s="93">
        <f>C17/C29*100</f>
        <v>2.0202020202020203</v>
      </c>
      <c r="F17" s="106">
        <f>'Procesamiento 2s'!CO113</f>
        <v>0</v>
      </c>
      <c r="G17" s="94">
        <f>F17/F26*100</f>
        <v>0</v>
      </c>
      <c r="H17" s="92">
        <f>F17/C29*100</f>
        <v>0</v>
      </c>
      <c r="J17" s="91">
        <f>SUM(E17,H17)</f>
        <v>2.0202020202020203</v>
      </c>
    </row>
    <row r="18" spans="2:10" ht="12.75">
      <c r="B18" s="92" t="str">
        <f>'Procesamiento 1s'!CQ12</f>
        <v>RRojas</v>
      </c>
      <c r="C18" s="106">
        <f>'Procesamiento 1s'!CQ114</f>
        <v>1</v>
      </c>
      <c r="D18" s="94">
        <f>C18/C26*100</f>
        <v>1.7857142857142856</v>
      </c>
      <c r="E18" s="93">
        <f>C18/C29*100</f>
        <v>1.0101010101010102</v>
      </c>
      <c r="F18" s="95">
        <f>'Procesamiento 2s'!CQ113</f>
        <v>0</v>
      </c>
      <c r="G18" s="94">
        <f>F18/F26*100</f>
        <v>0</v>
      </c>
      <c r="H18" s="92">
        <f>F18/C29*100</f>
        <v>0</v>
      </c>
      <c r="J18" s="91">
        <f>SUM(E18,H18)</f>
        <v>1.0101010101010102</v>
      </c>
    </row>
    <row r="19" spans="2:10" ht="12.75">
      <c r="B19" s="92" t="str">
        <f>'Procesamiento 1s'!CT12</f>
        <v>TArredondo</v>
      </c>
      <c r="C19" s="106">
        <f>'Procesamiento 1s'!CT114</f>
        <v>1</v>
      </c>
      <c r="D19" s="94">
        <f>C19/C26*100</f>
        <v>1.7857142857142856</v>
      </c>
      <c r="E19" s="93">
        <f>C19/C29*100</f>
        <v>1.0101010101010102</v>
      </c>
      <c r="F19" s="95">
        <f>'Procesamiento 2s'!CT113</f>
        <v>0</v>
      </c>
      <c r="G19" s="94">
        <f>F19/F26*100</f>
        <v>0</v>
      </c>
      <c r="H19" s="92">
        <f>F19/C29*100</f>
        <v>0</v>
      </c>
      <c r="J19" s="91">
        <f>SUM(E19,H19)</f>
        <v>1.0101010101010102</v>
      </c>
    </row>
    <row r="20" spans="2:10" ht="12.75">
      <c r="B20" s="92" t="str">
        <f>'Procesamiento 1s'!CS12</f>
        <v>JPontt</v>
      </c>
      <c r="C20" s="106">
        <f>'Procesamiento 1s'!CS114</f>
        <v>0</v>
      </c>
      <c r="D20" s="94">
        <f>C20/C26*100</f>
        <v>0</v>
      </c>
      <c r="E20" s="93">
        <f>C20/C29*100</f>
        <v>0</v>
      </c>
      <c r="F20" s="106">
        <f>'Procesamiento 2s'!CS113</f>
        <v>0</v>
      </c>
      <c r="G20" s="94">
        <f>F20/F26*100</f>
        <v>0</v>
      </c>
      <c r="H20" s="92">
        <f>F20/C29*100</f>
        <v>0</v>
      </c>
      <c r="J20" s="91">
        <f>SUM(E20,H20)</f>
        <v>0</v>
      </c>
    </row>
    <row r="21" spans="2:10" ht="12.75">
      <c r="B21" s="92" t="str">
        <f>'Procesamiento 1s'!CN12</f>
        <v>RFeick</v>
      </c>
      <c r="C21" s="106">
        <f>'Procesamiento 1s'!CN114</f>
        <v>0</v>
      </c>
      <c r="D21" s="94">
        <f>C21/C26*100</f>
        <v>0</v>
      </c>
      <c r="E21" s="93">
        <f>C21/C29*100</f>
        <v>0</v>
      </c>
      <c r="F21" s="106">
        <f>'Procesamiento 2s'!CN113</f>
        <v>0</v>
      </c>
      <c r="G21" s="94">
        <f>F21/F26*100</f>
        <v>0</v>
      </c>
      <c r="H21" s="92">
        <f>F21/C29*100</f>
        <v>0</v>
      </c>
      <c r="J21" s="91">
        <f>SUM(E21,H21)</f>
        <v>0</v>
      </c>
    </row>
    <row r="22" spans="2:10" ht="12.75">
      <c r="B22" s="92" t="str">
        <f>'Procesamiento 1s'!CR12</f>
        <v>DRodríguez</v>
      </c>
      <c r="C22" s="95">
        <f>'Procesamiento 1s'!CR114</f>
        <v>0</v>
      </c>
      <c r="D22" s="94">
        <f>C22/C26*100</f>
        <v>0</v>
      </c>
      <c r="E22" s="93">
        <f>C22/C29*100</f>
        <v>0</v>
      </c>
      <c r="F22" s="106">
        <f>'Procesamiento 2s'!CR113</f>
        <v>0</v>
      </c>
      <c r="G22" s="94">
        <f>F22/F26*100</f>
        <v>0</v>
      </c>
      <c r="H22" s="92">
        <f>F22/C29*100</f>
        <v>0</v>
      </c>
      <c r="J22" s="91">
        <f>SUM(E22,H22)</f>
        <v>0</v>
      </c>
    </row>
    <row r="23" spans="2:10" ht="12.75">
      <c r="B23" s="92" t="str">
        <f>'Procesamiento 1s'!CI12</f>
        <v>CAA</v>
      </c>
      <c r="C23" s="106">
        <f>'Procesamiento 1s'!CI114</f>
        <v>0</v>
      </c>
      <c r="D23" s="94">
        <f>C23/C26*100</f>
        <v>0</v>
      </c>
      <c r="E23" s="93">
        <f>C23/C29*100</f>
        <v>0</v>
      </c>
      <c r="F23" s="106">
        <f>'Procesamiento 2s'!CI113</f>
        <v>0</v>
      </c>
      <c r="G23" s="94">
        <f>F23/F26*100</f>
        <v>0</v>
      </c>
      <c r="H23" s="92">
        <f>F23/C29*100</f>
        <v>0</v>
      </c>
      <c r="J23" s="91">
        <f>SUM(E23,H23)</f>
        <v>0</v>
      </c>
    </row>
    <row r="24" spans="2:10" ht="12.75">
      <c r="B24" s="92" t="str">
        <f>'Procesamiento 1s'!CU12</f>
        <v>RVallejos</v>
      </c>
      <c r="C24" s="106">
        <f>'Procesamiento 1s'!CU114</f>
        <v>0</v>
      </c>
      <c r="D24" s="94">
        <f>C24/C26*100</f>
        <v>0</v>
      </c>
      <c r="E24" s="93">
        <f>C24/C29*100</f>
        <v>0</v>
      </c>
      <c r="F24" s="106">
        <f>'Procesamiento 2s'!CU113</f>
        <v>0</v>
      </c>
      <c r="G24" s="94">
        <f>F24/F26*100</f>
        <v>0</v>
      </c>
      <c r="H24" s="92">
        <f>F24/C29*100</f>
        <v>0</v>
      </c>
      <c r="J24" s="91">
        <f>SUM(E24,H24)</f>
        <v>0</v>
      </c>
    </row>
    <row r="25" spans="2:8" ht="12.75">
      <c r="B25" s="96"/>
      <c r="C25" s="99"/>
      <c r="D25" s="98"/>
      <c r="E25" s="97"/>
      <c r="F25" s="99"/>
      <c r="G25" s="98"/>
      <c r="H25" s="96"/>
    </row>
    <row r="26" spans="2:6" ht="12.75">
      <c r="B26" s="100" t="s">
        <v>366</v>
      </c>
      <c r="C26" s="101">
        <f>SUM(C8:C24)</f>
        <v>56</v>
      </c>
      <c r="D26" s="100" t="s">
        <v>367</v>
      </c>
      <c r="E26" s="100"/>
      <c r="F26" s="101">
        <f>SUM(F8:F24)</f>
        <v>43</v>
      </c>
    </row>
    <row r="27" spans="2:6" ht="12.75">
      <c r="B27" s="131" t="s">
        <v>368</v>
      </c>
      <c r="C27" s="131">
        <f>'Procesamiento 1s'!F6</f>
        <v>56</v>
      </c>
      <c r="D27" s="131" t="s">
        <v>368</v>
      </c>
      <c r="E27" s="131"/>
      <c r="F27" s="91">
        <f>'Procesamiento 2s'!F6</f>
        <v>43</v>
      </c>
    </row>
    <row r="29" spans="2:3" ht="12.75">
      <c r="B29" s="100" t="s">
        <v>329</v>
      </c>
      <c r="C29" s="101">
        <f>C27+F27</f>
        <v>99</v>
      </c>
    </row>
    <row r="32" ht="12.75">
      <c r="G32" s="93"/>
    </row>
  </sheetData>
  <mergeCells count="1">
    <mergeCell ref="A1:AP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B114"/>
  <sheetViews>
    <sheetView tabSelected="1" zoomScale="80" zoomScaleNormal="80" workbookViewId="0" topLeftCell="A1">
      <pane xSplit="3" ySplit="12" topLeftCell="CR13" activePane="bottomRight" state="frozen"/>
      <selection pane="topLeft" activeCell="A1" sqref="A1"/>
      <selection pane="topRight" activeCell="CR1" sqref="CR1"/>
      <selection pane="bottomLeft" activeCell="A13" sqref="A13"/>
      <selection pane="bottomRight" activeCell="C47" sqref="C47"/>
    </sheetView>
  </sheetViews>
  <sheetFormatPr defaultColWidth="11.421875" defaultRowHeight="12.75"/>
  <cols>
    <col min="1" max="1" width="2.7109375" style="1" customWidth="1"/>
    <col min="2" max="2" width="5.00390625" style="1" customWidth="1"/>
    <col min="3" max="3" width="15.8515625" style="1" customWidth="1"/>
    <col min="4" max="5" width="14.421875" style="1" customWidth="1"/>
    <col min="6" max="6" width="13.00390625" style="1" customWidth="1"/>
    <col min="7" max="7" width="10.8515625" style="1" customWidth="1"/>
    <col min="8" max="8" width="12.57421875" style="1" customWidth="1"/>
    <col min="9" max="9" width="17.28125" style="1" customWidth="1"/>
    <col min="10" max="10" width="18.7109375" style="1" customWidth="1"/>
    <col min="11" max="11" width="9.7109375" style="1" customWidth="1"/>
    <col min="12" max="12" width="4.57421875" style="1" customWidth="1"/>
    <col min="13" max="13" width="5.421875" style="1" customWidth="1"/>
    <col min="14" max="14" width="7.140625" style="1" customWidth="1"/>
    <col min="15" max="15" width="8.00390625" style="1" customWidth="1"/>
    <col min="16" max="16" width="15.57421875" style="1" customWidth="1"/>
    <col min="17" max="17" width="9.7109375" style="1" customWidth="1"/>
    <col min="18" max="18" width="17.8515625" style="1" customWidth="1"/>
    <col min="19" max="19" width="15.421875" style="1" customWidth="1"/>
    <col min="20" max="20" width="5.57421875" style="1" customWidth="1"/>
    <col min="21" max="21" width="7.140625" style="1" customWidth="1"/>
    <col min="22" max="22" width="5.7109375" style="1" customWidth="1"/>
    <col min="23" max="23" width="5.140625" style="1" customWidth="1"/>
    <col min="24" max="24" width="7.00390625" style="1" customWidth="1"/>
    <col min="25" max="25" width="6.00390625" style="1" customWidth="1"/>
    <col min="26" max="26" width="5.57421875" style="1" customWidth="1"/>
    <col min="27" max="27" width="13.421875" style="1" customWidth="1"/>
    <col min="28" max="28" width="8.28125" style="1" customWidth="1"/>
    <col min="29" max="29" width="10.421875" style="1" customWidth="1"/>
    <col min="30" max="30" width="8.57421875" style="1" customWidth="1"/>
    <col min="31" max="31" width="10.421875" style="1" customWidth="1"/>
    <col min="32" max="32" width="14.421875" style="1" customWidth="1"/>
    <col min="33" max="33" width="13.8515625" style="1" customWidth="1"/>
    <col min="34" max="34" width="11.7109375" style="1" customWidth="1"/>
    <col min="35" max="35" width="16.8515625" style="1" customWidth="1"/>
    <col min="36" max="36" width="17.140625" style="1" customWidth="1"/>
    <col min="37" max="37" width="6.57421875" style="1" customWidth="1"/>
    <col min="38" max="38" width="9.00390625" style="1" customWidth="1"/>
    <col min="39" max="39" width="8.28125" style="1" customWidth="1"/>
    <col min="40" max="40" width="8.7109375" style="1" customWidth="1"/>
    <col min="41" max="41" width="16.28125" style="1" customWidth="1"/>
    <col min="42" max="42" width="16.421875" style="1" customWidth="1"/>
    <col min="43" max="43" width="5.28125" style="1" customWidth="1"/>
    <col min="44" max="44" width="13.140625" style="1" customWidth="1"/>
    <col min="45" max="45" width="9.7109375" style="1" customWidth="1"/>
    <col min="46" max="46" width="9.8515625" style="1" customWidth="1"/>
    <col min="47" max="47" width="9.140625" style="1" customWidth="1"/>
    <col min="48" max="48" width="6.28125" style="1" customWidth="1"/>
    <col min="49" max="49" width="13.140625" style="1" customWidth="1"/>
    <col min="50" max="50" width="8.421875" style="1" customWidth="1"/>
    <col min="51" max="51" width="12.7109375" style="1" customWidth="1"/>
    <col min="52" max="52" width="12.57421875" style="1" customWidth="1"/>
    <col min="53" max="53" width="10.7109375" style="1" customWidth="1"/>
    <col min="54" max="54" width="13.7109375" style="1" customWidth="1"/>
    <col min="55" max="55" width="12.421875" style="1" customWidth="1"/>
    <col min="56" max="56" width="11.57421875" style="1" customWidth="1"/>
    <col min="57" max="57" width="10.140625" style="1" customWidth="1"/>
    <col min="58" max="58" width="12.28125" style="1" customWidth="1"/>
    <col min="59" max="59" width="15.00390625" style="1" customWidth="1"/>
    <col min="60" max="60" width="18.421875" style="1" customWidth="1"/>
    <col min="61" max="61" width="10.00390625" style="1" customWidth="1"/>
    <col min="62" max="62" width="10.28125" style="1" customWidth="1"/>
    <col min="63" max="63" width="11.28125" style="1" customWidth="1"/>
    <col min="64" max="64" width="10.28125" style="1" customWidth="1"/>
    <col min="65" max="65" width="10.00390625" style="1" customWidth="1"/>
    <col min="66" max="66" width="10.140625" style="1" customWidth="1"/>
    <col min="67" max="67" width="8.8515625" style="1" customWidth="1"/>
    <col min="68" max="68" width="7.7109375" style="1" customWidth="1"/>
    <col min="69" max="69" width="7.8515625" style="1" customWidth="1"/>
    <col min="70" max="70" width="7.421875" style="1" customWidth="1"/>
    <col min="71" max="71" width="8.57421875" style="1" customWidth="1"/>
    <col min="72" max="72" width="9.8515625" style="1" customWidth="1"/>
    <col min="73" max="73" width="11.00390625" style="1" customWidth="1"/>
    <col min="74" max="74" width="8.00390625" style="1" customWidth="1"/>
    <col min="75" max="75" width="9.8515625" style="1" customWidth="1"/>
    <col min="76" max="76" width="10.57421875" style="1" customWidth="1"/>
    <col min="77" max="77" width="9.421875" style="1" customWidth="1"/>
    <col min="78" max="78" width="7.7109375" style="1" customWidth="1"/>
    <col min="79" max="79" width="9.28125" style="1" customWidth="1"/>
    <col min="80" max="80" width="5.8515625" style="1" customWidth="1"/>
    <col min="81" max="81" width="9.7109375" style="1" customWidth="1"/>
    <col min="82" max="82" width="11.421875" style="1" customWidth="1"/>
    <col min="83" max="83" width="12.7109375" style="1" customWidth="1"/>
    <col min="84" max="84" width="14.28125" style="1" customWidth="1"/>
    <col min="85" max="85" width="12.421875" style="1" customWidth="1"/>
    <col min="86" max="86" width="9.421875" style="1" customWidth="1"/>
    <col min="87" max="87" width="5.7109375" style="1" customWidth="1"/>
    <col min="88" max="88" width="9.28125" style="1" customWidth="1"/>
    <col min="89" max="89" width="7.28125" style="1" customWidth="1"/>
    <col min="90" max="90" width="7.7109375" style="1" customWidth="1"/>
    <col min="91" max="91" width="8.57421875" style="1" customWidth="1"/>
    <col min="92" max="92" width="7.28125" style="1" customWidth="1"/>
    <col min="93" max="93" width="9.7109375" style="1" customWidth="1"/>
    <col min="94" max="94" width="6.00390625" style="1" customWidth="1"/>
    <col min="95" max="95" width="7.421875" style="1" customWidth="1"/>
    <col min="96" max="96" width="10.00390625" style="1" customWidth="1"/>
    <col min="97" max="97" width="6.7109375" style="1" customWidth="1"/>
    <col min="98" max="98" width="10.7109375" style="1" customWidth="1"/>
    <col min="99" max="100" width="9.28125" style="1" customWidth="1"/>
    <col min="101" max="101" width="9.421875" style="1" customWidth="1"/>
    <col min="102" max="102" width="11.421875" style="1" customWidth="1"/>
    <col min="103" max="103" width="34.421875" style="1" customWidth="1"/>
    <col min="104" max="104" width="32.57421875" style="1" customWidth="1"/>
    <col min="105" max="105" width="39.140625" style="1" customWidth="1"/>
    <col min="106" max="16384" width="11.421875" style="1" customWidth="1"/>
  </cols>
  <sheetData>
    <row r="1" spans="7:45" ht="12.75" customHeight="1">
      <c r="G1" s="2" t="s">
        <v>0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</row>
    <row r="2" spans="7:45" ht="12.75" customHeight="1"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</row>
    <row r="3" spans="7:45" ht="12.75" customHeight="1"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</row>
    <row r="4" spans="7:45" ht="25.5" customHeight="1">
      <c r="G4" s="3" t="s">
        <v>1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</row>
    <row r="5" spans="7:45" ht="14.25" customHeight="1"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</row>
    <row r="6" spans="5:45" ht="13.5" customHeight="1">
      <c r="E6" s="5" t="s">
        <v>2</v>
      </c>
      <c r="F6" s="6">
        <f>COUNT(C13:C112)</f>
        <v>43</v>
      </c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</row>
    <row r="8" ht="6.75" customHeight="1"/>
    <row r="9" spans="2:105" ht="12.75" customHeight="1">
      <c r="B9" s="7" t="s">
        <v>3</v>
      </c>
      <c r="C9" s="7"/>
      <c r="D9" s="8" t="s">
        <v>4</v>
      </c>
      <c r="E9" s="8"/>
      <c r="F9" s="8"/>
      <c r="G9" s="9" t="s">
        <v>5</v>
      </c>
      <c r="H9" s="9"/>
      <c r="I9" s="9"/>
      <c r="J9" s="9"/>
      <c r="K9" s="9"/>
      <c r="L9" s="9" t="s">
        <v>6</v>
      </c>
      <c r="M9" s="9"/>
      <c r="N9" s="9"/>
      <c r="O9" s="9"/>
      <c r="P9" s="9"/>
      <c r="Q9" s="9"/>
      <c r="R9" s="9"/>
      <c r="S9" s="9"/>
      <c r="T9" s="9" t="s">
        <v>7</v>
      </c>
      <c r="U9" s="9"/>
      <c r="V9" s="9"/>
      <c r="W9" s="9"/>
      <c r="X9" s="9"/>
      <c r="Y9" s="9"/>
      <c r="Z9" s="9"/>
      <c r="AA9" s="9"/>
      <c r="AB9" s="9" t="s">
        <v>8</v>
      </c>
      <c r="AC9" s="9"/>
      <c r="AD9" s="9"/>
      <c r="AE9" s="9"/>
      <c r="AF9" s="9"/>
      <c r="AG9" s="9" t="s">
        <v>9</v>
      </c>
      <c r="AH9" s="9"/>
      <c r="AI9" s="9"/>
      <c r="AJ9" s="74" t="s">
        <v>10</v>
      </c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9" t="s">
        <v>11</v>
      </c>
      <c r="BJ9" s="9"/>
      <c r="BK9" s="9"/>
      <c r="BL9" s="9"/>
      <c r="BM9" s="9"/>
      <c r="BN9" s="9"/>
      <c r="BO9" s="9" t="s">
        <v>12</v>
      </c>
      <c r="BP9" s="9"/>
      <c r="BQ9" s="9"/>
      <c r="BR9" s="9"/>
      <c r="BS9" s="9"/>
      <c r="BT9" s="9"/>
      <c r="BU9" s="9" t="s">
        <v>13</v>
      </c>
      <c r="BV9" s="9"/>
      <c r="BW9" s="9"/>
      <c r="BX9" s="9"/>
      <c r="BY9" s="9"/>
      <c r="BZ9" s="9" t="s">
        <v>14</v>
      </c>
      <c r="CA9" s="9"/>
      <c r="CB9" s="9"/>
      <c r="CC9" s="9"/>
      <c r="CD9" s="10" t="s">
        <v>15</v>
      </c>
      <c r="CE9" s="10"/>
      <c r="CF9" s="10"/>
      <c r="CG9" s="10"/>
      <c r="CH9" s="9" t="s">
        <v>16</v>
      </c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11" t="s">
        <v>17</v>
      </c>
      <c r="CZ9" s="11"/>
      <c r="DA9" s="11"/>
    </row>
    <row r="10" spans="2:105" ht="25.5" customHeight="1">
      <c r="B10" s="7"/>
      <c r="C10" s="7"/>
      <c r="D10" s="8"/>
      <c r="E10" s="8"/>
      <c r="F10" s="8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10"/>
      <c r="CE10" s="10"/>
      <c r="CF10" s="10"/>
      <c r="CG10" s="10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11"/>
      <c r="CZ10" s="11"/>
      <c r="DA10" s="11"/>
    </row>
    <row r="11" spans="2:105" ht="12.75" customHeight="1">
      <c r="B11" s="12" t="s">
        <v>18</v>
      </c>
      <c r="C11" s="13" t="s">
        <v>19</v>
      </c>
      <c r="D11" s="14" t="s">
        <v>20</v>
      </c>
      <c r="E11" s="14" t="s">
        <v>21</v>
      </c>
      <c r="F11" s="14" t="s">
        <v>22</v>
      </c>
      <c r="G11" s="15" t="s">
        <v>23</v>
      </c>
      <c r="H11" s="15" t="s">
        <v>24</v>
      </c>
      <c r="I11" s="15" t="s">
        <v>25</v>
      </c>
      <c r="J11" s="15" t="s">
        <v>26</v>
      </c>
      <c r="K11" s="15" t="s">
        <v>22</v>
      </c>
      <c r="L11" s="15" t="s">
        <v>27</v>
      </c>
      <c r="M11" s="15" t="s">
        <v>28</v>
      </c>
      <c r="N11" s="15" t="s">
        <v>29</v>
      </c>
      <c r="O11" s="15" t="s">
        <v>30</v>
      </c>
      <c r="P11" s="15" t="s">
        <v>31</v>
      </c>
      <c r="Q11" s="15" t="s">
        <v>32</v>
      </c>
      <c r="R11" s="15" t="s">
        <v>33</v>
      </c>
      <c r="S11" s="16" t="s">
        <v>34</v>
      </c>
      <c r="T11" s="16" t="s">
        <v>35</v>
      </c>
      <c r="U11" s="16" t="s">
        <v>36</v>
      </c>
      <c r="V11" s="16" t="s">
        <v>37</v>
      </c>
      <c r="W11" s="16" t="s">
        <v>38</v>
      </c>
      <c r="X11" s="16" t="s">
        <v>39</v>
      </c>
      <c r="Y11" s="15" t="s">
        <v>40</v>
      </c>
      <c r="Z11" s="16" t="s">
        <v>41</v>
      </c>
      <c r="AA11" s="16" t="s">
        <v>34</v>
      </c>
      <c r="AB11" s="16" t="s">
        <v>42</v>
      </c>
      <c r="AC11" s="16" t="s">
        <v>43</v>
      </c>
      <c r="AD11" s="16" t="s">
        <v>44</v>
      </c>
      <c r="AE11" s="16" t="s">
        <v>45</v>
      </c>
      <c r="AF11" s="16" t="s">
        <v>34</v>
      </c>
      <c r="AG11" s="17" t="s">
        <v>46</v>
      </c>
      <c r="AH11" s="17" t="s">
        <v>47</v>
      </c>
      <c r="AI11" s="16" t="s">
        <v>34</v>
      </c>
      <c r="AJ11" s="18" t="s">
        <v>48</v>
      </c>
      <c r="AK11" s="18" t="s">
        <v>49</v>
      </c>
      <c r="AL11" s="18" t="s">
        <v>50</v>
      </c>
      <c r="AM11" s="18" t="s">
        <v>51</v>
      </c>
      <c r="AN11" s="15" t="s">
        <v>52</v>
      </c>
      <c r="AO11" s="15" t="s">
        <v>53</v>
      </c>
      <c r="AP11" s="18" t="s">
        <v>54</v>
      </c>
      <c r="AQ11" s="15" t="s">
        <v>55</v>
      </c>
      <c r="AR11" s="18" t="s">
        <v>56</v>
      </c>
      <c r="AS11" s="18" t="s">
        <v>57</v>
      </c>
      <c r="AT11" s="18" t="s">
        <v>58</v>
      </c>
      <c r="AU11" s="18" t="s">
        <v>59</v>
      </c>
      <c r="AV11" s="15" t="s">
        <v>60</v>
      </c>
      <c r="AW11" s="18" t="s">
        <v>7</v>
      </c>
      <c r="AX11" s="18" t="s">
        <v>8</v>
      </c>
      <c r="AY11" s="18" t="s">
        <v>61</v>
      </c>
      <c r="AZ11" s="15" t="s">
        <v>62</v>
      </c>
      <c r="BA11" s="18" t="s">
        <v>63</v>
      </c>
      <c r="BB11" s="15" t="s">
        <v>64</v>
      </c>
      <c r="BC11" s="18" t="s">
        <v>65</v>
      </c>
      <c r="BD11" s="18" t="s">
        <v>66</v>
      </c>
      <c r="BE11" s="15" t="s">
        <v>67</v>
      </c>
      <c r="BF11" s="15" t="s">
        <v>68</v>
      </c>
      <c r="BG11" s="18" t="s">
        <v>69</v>
      </c>
      <c r="BH11" s="18" t="s">
        <v>70</v>
      </c>
      <c r="BI11" s="17" t="s">
        <v>71</v>
      </c>
      <c r="BJ11" s="19" t="s">
        <v>72</v>
      </c>
      <c r="BK11" s="20" t="s">
        <v>73</v>
      </c>
      <c r="BL11" s="17" t="s">
        <v>74</v>
      </c>
      <c r="BM11" s="17" t="s">
        <v>75</v>
      </c>
      <c r="BN11" s="21" t="s">
        <v>22</v>
      </c>
      <c r="BO11" s="15" t="s">
        <v>76</v>
      </c>
      <c r="BP11" s="22" t="s">
        <v>77</v>
      </c>
      <c r="BQ11" s="22" t="s">
        <v>78</v>
      </c>
      <c r="BR11" s="22" t="s">
        <v>79</v>
      </c>
      <c r="BS11" s="22" t="s">
        <v>80</v>
      </c>
      <c r="BT11" s="22" t="s">
        <v>22</v>
      </c>
      <c r="BU11" s="22" t="s">
        <v>81</v>
      </c>
      <c r="BV11" s="22" t="s">
        <v>82</v>
      </c>
      <c r="BW11" s="22" t="s">
        <v>83</v>
      </c>
      <c r="BX11" s="22" t="s">
        <v>84</v>
      </c>
      <c r="BY11" s="22" t="s">
        <v>22</v>
      </c>
      <c r="BZ11" s="22" t="s">
        <v>85</v>
      </c>
      <c r="CA11" s="22" t="s">
        <v>86</v>
      </c>
      <c r="CB11" s="22" t="s">
        <v>87</v>
      </c>
      <c r="CC11" s="22" t="s">
        <v>22</v>
      </c>
      <c r="CD11" s="22" t="s">
        <v>88</v>
      </c>
      <c r="CE11" s="22" t="s">
        <v>89</v>
      </c>
      <c r="CF11" s="23" t="s">
        <v>90</v>
      </c>
      <c r="CG11" s="22" t="s">
        <v>91</v>
      </c>
      <c r="CH11" s="24" t="s">
        <v>92</v>
      </c>
      <c r="CI11" s="24" t="s">
        <v>93</v>
      </c>
      <c r="CJ11" s="24" t="s">
        <v>94</v>
      </c>
      <c r="CK11" s="24" t="s">
        <v>95</v>
      </c>
      <c r="CL11" s="24" t="s">
        <v>96</v>
      </c>
      <c r="CM11" s="24" t="s">
        <v>97</v>
      </c>
      <c r="CN11" s="24" t="s">
        <v>98</v>
      </c>
      <c r="CO11" s="24" t="s">
        <v>99</v>
      </c>
      <c r="CP11" s="24" t="s">
        <v>100</v>
      </c>
      <c r="CQ11" s="24" t="s">
        <v>101</v>
      </c>
      <c r="CR11" s="24" t="s">
        <v>102</v>
      </c>
      <c r="CS11" s="24" t="s">
        <v>103</v>
      </c>
      <c r="CT11" s="24" t="s">
        <v>104</v>
      </c>
      <c r="CU11" s="24" t="s">
        <v>105</v>
      </c>
      <c r="CV11" s="15" t="s">
        <v>106</v>
      </c>
      <c r="CW11" s="24" t="s">
        <v>107</v>
      </c>
      <c r="CX11" s="25" t="s">
        <v>108</v>
      </c>
      <c r="CY11" s="26" t="s">
        <v>109</v>
      </c>
      <c r="CZ11" s="27" t="s">
        <v>110</v>
      </c>
      <c r="DA11" s="27" t="s">
        <v>111</v>
      </c>
    </row>
    <row r="12" spans="2:105" ht="12.75">
      <c r="B12" s="12"/>
      <c r="C12" s="13"/>
      <c r="D12" s="14"/>
      <c r="E12" s="14"/>
      <c r="F12" s="14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6"/>
      <c r="T12" s="16"/>
      <c r="U12" s="16"/>
      <c r="V12" s="16"/>
      <c r="W12" s="16"/>
      <c r="X12" s="16"/>
      <c r="Y12" s="15"/>
      <c r="Z12" s="16"/>
      <c r="AA12" s="16"/>
      <c r="AB12" s="16"/>
      <c r="AC12" s="16"/>
      <c r="AD12" s="16"/>
      <c r="AE12" s="16"/>
      <c r="AF12" s="16"/>
      <c r="AG12" s="17"/>
      <c r="AH12" s="17"/>
      <c r="AI12" s="16"/>
      <c r="AJ12" s="18"/>
      <c r="AK12" s="18"/>
      <c r="AL12" s="18"/>
      <c r="AM12" s="18"/>
      <c r="AN12" s="15"/>
      <c r="AO12" s="15"/>
      <c r="AP12" s="18"/>
      <c r="AQ12" s="15"/>
      <c r="AR12" s="18"/>
      <c r="AS12" s="18"/>
      <c r="AT12" s="18"/>
      <c r="AU12" s="18"/>
      <c r="AV12" s="15"/>
      <c r="AW12" s="18"/>
      <c r="AX12" s="18"/>
      <c r="AY12" s="18"/>
      <c r="AZ12" s="15"/>
      <c r="BA12" s="18"/>
      <c r="BB12" s="15"/>
      <c r="BC12" s="18"/>
      <c r="BD12" s="18"/>
      <c r="BE12" s="15"/>
      <c r="BF12" s="15"/>
      <c r="BG12" s="18"/>
      <c r="BH12" s="18"/>
      <c r="BI12" s="17"/>
      <c r="BJ12" s="21" t="s">
        <v>112</v>
      </c>
      <c r="BK12" s="28" t="s">
        <v>113</v>
      </c>
      <c r="BL12" s="17"/>
      <c r="BM12" s="17"/>
      <c r="BN12" s="21"/>
      <c r="BO12" s="15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9" t="s">
        <v>114</v>
      </c>
      <c r="CG12" s="22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15"/>
      <c r="CW12" s="24"/>
      <c r="CX12" s="25"/>
      <c r="CY12" s="26"/>
      <c r="CZ12" s="27"/>
      <c r="DA12" s="27"/>
    </row>
    <row r="13" spans="2:105" ht="13.5">
      <c r="B13" s="30">
        <v>1</v>
      </c>
      <c r="C13" s="31">
        <v>39650</v>
      </c>
      <c r="D13" s="75"/>
      <c r="E13" s="75"/>
      <c r="F13" s="75">
        <v>1</v>
      </c>
      <c r="G13" s="75"/>
      <c r="H13" s="75">
        <v>1</v>
      </c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>
        <v>1</v>
      </c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>
        <f>IF(SUM(T13:AA13),1,0)</f>
        <v>0</v>
      </c>
      <c r="AX13" s="75">
        <f>IF(SUM(AB13:AF13),1,0)</f>
        <v>0</v>
      </c>
      <c r="AY13" s="75">
        <f>IF(SUM(AG13:AI13),1,0)</f>
        <v>1</v>
      </c>
      <c r="AZ13" s="75">
        <f>IF(SUM(L13:S13),1,0)</f>
        <v>0</v>
      </c>
      <c r="BA13" s="75">
        <v>1</v>
      </c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>
        <v>1</v>
      </c>
      <c r="BN13" s="75"/>
      <c r="BO13" s="75"/>
      <c r="BP13" s="75"/>
      <c r="BQ13" s="75"/>
      <c r="BR13" s="75"/>
      <c r="BS13" s="75">
        <v>1</v>
      </c>
      <c r="BT13" s="75"/>
      <c r="BU13" s="75"/>
      <c r="BV13" s="75"/>
      <c r="BW13" s="75"/>
      <c r="BX13" s="75">
        <v>1</v>
      </c>
      <c r="BY13" s="75"/>
      <c r="BZ13" s="75">
        <v>1</v>
      </c>
      <c r="CA13" s="75"/>
      <c r="CB13" s="75"/>
      <c r="CC13" s="75"/>
      <c r="CD13" s="75"/>
      <c r="CE13" s="75"/>
      <c r="CF13" s="75">
        <v>1</v>
      </c>
      <c r="CG13" s="75"/>
      <c r="CH13" s="75"/>
      <c r="CI13" s="75"/>
      <c r="CJ13" s="75">
        <v>1</v>
      </c>
      <c r="CK13" s="75"/>
      <c r="CL13" s="75"/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CX13" s="76"/>
      <c r="CY13" s="54" t="s">
        <v>230</v>
      </c>
      <c r="CZ13" s="58" t="s">
        <v>231</v>
      </c>
      <c r="DA13" s="39" t="s">
        <v>232</v>
      </c>
    </row>
    <row r="14" spans="2:105" ht="13.5">
      <c r="B14" s="41">
        <v>2</v>
      </c>
      <c r="C14" s="48">
        <v>39650</v>
      </c>
      <c r="D14" s="75">
        <v>1</v>
      </c>
      <c r="E14" s="75"/>
      <c r="F14" s="75"/>
      <c r="G14" s="75"/>
      <c r="H14" s="75"/>
      <c r="I14" s="75"/>
      <c r="J14" s="75"/>
      <c r="K14" s="75">
        <v>1</v>
      </c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>
        <f>IF(SUM(T14:AA14),1,0)</f>
        <v>0</v>
      </c>
      <c r="AX14" s="75">
        <f>IF(SUM(AB14:AF14),1,0)</f>
        <v>0</v>
      </c>
      <c r="AY14" s="75">
        <f>IF(SUM(AG14:AI14),1,0)</f>
        <v>0</v>
      </c>
      <c r="AZ14" s="75">
        <f>IF(SUM(L14:S14),1,0)</f>
        <v>0</v>
      </c>
      <c r="BA14" s="75"/>
      <c r="BB14" s="75"/>
      <c r="BC14" s="75"/>
      <c r="BD14" s="75"/>
      <c r="BE14" s="75"/>
      <c r="BF14" s="75"/>
      <c r="BG14" s="75"/>
      <c r="BH14" s="75"/>
      <c r="BI14" s="75"/>
      <c r="BJ14" s="75">
        <v>1</v>
      </c>
      <c r="BK14" s="75"/>
      <c r="BL14" s="75"/>
      <c r="BM14" s="75"/>
      <c r="BN14" s="75"/>
      <c r="BO14" s="75">
        <v>1</v>
      </c>
      <c r="BP14" s="75"/>
      <c r="BQ14" s="75"/>
      <c r="BR14" s="75"/>
      <c r="BS14" s="75"/>
      <c r="BT14" s="75"/>
      <c r="BU14" s="75"/>
      <c r="BV14" s="75">
        <v>1</v>
      </c>
      <c r="BW14" s="75"/>
      <c r="BX14" s="75"/>
      <c r="BY14" s="75"/>
      <c r="BZ14" s="75"/>
      <c r="CA14" s="75"/>
      <c r="CB14" s="75"/>
      <c r="CC14" s="75">
        <v>1</v>
      </c>
      <c r="CD14" s="75"/>
      <c r="CE14" s="75"/>
      <c r="CF14" s="75"/>
      <c r="CG14" s="75"/>
      <c r="CH14" s="75">
        <v>1</v>
      </c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6"/>
      <c r="CY14" s="39" t="s">
        <v>233</v>
      </c>
      <c r="CZ14" s="40" t="s">
        <v>234</v>
      </c>
      <c r="DA14" s="39"/>
    </row>
    <row r="15" spans="2:105" ht="13.5">
      <c r="B15" s="41">
        <v>3</v>
      </c>
      <c r="C15" s="48">
        <v>39653</v>
      </c>
      <c r="D15" s="75">
        <v>1</v>
      </c>
      <c r="E15" s="75"/>
      <c r="F15" s="75"/>
      <c r="G15" s="75"/>
      <c r="H15" s="75">
        <v>1</v>
      </c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>
        <v>1</v>
      </c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>
        <f>IF(SUM(T15:AA15),1,0)</f>
        <v>0</v>
      </c>
      <c r="AX15" s="75">
        <f>IF(SUM(AB15:AF15),1,0)</f>
        <v>0</v>
      </c>
      <c r="AY15" s="75">
        <f>IF(SUM(AG15:AI15),1,0)</f>
        <v>0</v>
      </c>
      <c r="AZ15" s="75">
        <f>IF(SUM(L15:S15),1,0)</f>
        <v>1</v>
      </c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>
        <v>1</v>
      </c>
      <c r="BM15" s="75"/>
      <c r="BN15" s="75"/>
      <c r="BO15" s="75"/>
      <c r="BP15" s="75"/>
      <c r="BQ15" s="75"/>
      <c r="BR15" s="75"/>
      <c r="BS15" s="75"/>
      <c r="BT15" s="75">
        <v>1</v>
      </c>
      <c r="BU15" s="75">
        <v>1</v>
      </c>
      <c r="BV15" s="75"/>
      <c r="BW15" s="75"/>
      <c r="BX15" s="75"/>
      <c r="BY15" s="75"/>
      <c r="BZ15" s="75"/>
      <c r="CA15" s="75"/>
      <c r="CB15" s="75"/>
      <c r="CC15" s="75">
        <v>1</v>
      </c>
      <c r="CD15" s="75"/>
      <c r="CE15" s="75"/>
      <c r="CF15" s="75"/>
      <c r="CG15" s="75"/>
      <c r="CH15" s="75">
        <v>1</v>
      </c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6"/>
      <c r="CY15" s="39" t="s">
        <v>235</v>
      </c>
      <c r="CZ15" s="58" t="s">
        <v>236</v>
      </c>
      <c r="DA15" s="40"/>
    </row>
    <row r="16" spans="2:105" ht="13.5">
      <c r="B16" s="30">
        <v>4</v>
      </c>
      <c r="C16" s="48">
        <v>39654</v>
      </c>
      <c r="D16" s="75">
        <v>1</v>
      </c>
      <c r="E16" s="75"/>
      <c r="F16" s="75"/>
      <c r="G16" s="75"/>
      <c r="H16" s="75"/>
      <c r="I16" s="75"/>
      <c r="J16" s="75"/>
      <c r="K16" s="75">
        <v>1</v>
      </c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>
        <f>IF(SUM(T16:AA16),1,0)</f>
        <v>0</v>
      </c>
      <c r="AX16" s="75">
        <f>IF(SUM(AB16:AF16),1,0)</f>
        <v>0</v>
      </c>
      <c r="AY16" s="75">
        <f>IF(SUM(AG16:AI16),1,0)</f>
        <v>0</v>
      </c>
      <c r="AZ16" s="75">
        <f>IF(SUM(L16:S16),1,0)</f>
        <v>0</v>
      </c>
      <c r="BA16" s="75"/>
      <c r="BB16" s="75"/>
      <c r="BC16" s="75"/>
      <c r="BD16" s="75"/>
      <c r="BE16" s="75"/>
      <c r="BF16" s="75"/>
      <c r="BG16" s="75"/>
      <c r="BH16" s="75"/>
      <c r="BI16" s="75">
        <v>1</v>
      </c>
      <c r="BJ16" s="75"/>
      <c r="BK16" s="75"/>
      <c r="BL16" s="75"/>
      <c r="BM16" s="75"/>
      <c r="BN16" s="75"/>
      <c r="BO16" s="75">
        <v>1</v>
      </c>
      <c r="BP16" s="75"/>
      <c r="BQ16" s="75"/>
      <c r="BR16" s="75"/>
      <c r="BS16" s="75"/>
      <c r="BT16" s="75"/>
      <c r="BU16" s="75">
        <v>1</v>
      </c>
      <c r="BV16" s="75"/>
      <c r="BW16" s="75"/>
      <c r="BX16" s="75"/>
      <c r="BY16" s="75"/>
      <c r="BZ16" s="75"/>
      <c r="CA16" s="75"/>
      <c r="CB16" s="75"/>
      <c r="CC16" s="75">
        <v>1</v>
      </c>
      <c r="CD16" s="75"/>
      <c r="CE16" s="75"/>
      <c r="CF16" s="75"/>
      <c r="CG16" s="75"/>
      <c r="CH16" s="75"/>
      <c r="CI16" s="75"/>
      <c r="CJ16" s="75"/>
      <c r="CK16" s="75"/>
      <c r="CL16" s="75">
        <v>1</v>
      </c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6"/>
      <c r="CY16" s="39" t="s">
        <v>237</v>
      </c>
      <c r="CZ16" s="40" t="s">
        <v>238</v>
      </c>
      <c r="DA16" s="39" t="s">
        <v>239</v>
      </c>
    </row>
    <row r="17" spans="2:106" ht="13.5">
      <c r="B17" s="41">
        <v>5</v>
      </c>
      <c r="C17" s="48">
        <v>39661</v>
      </c>
      <c r="D17" s="75">
        <v>1</v>
      </c>
      <c r="E17" s="75">
        <v>1</v>
      </c>
      <c r="F17" s="75"/>
      <c r="G17" s="75"/>
      <c r="H17" s="75"/>
      <c r="I17" s="75"/>
      <c r="J17" s="75"/>
      <c r="K17" s="75">
        <v>1</v>
      </c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>
        <f>IF(SUM(T17:AA17),1,0)</f>
        <v>0</v>
      </c>
      <c r="AX17" s="75">
        <f>IF(SUM(AB17:AF17),1,0)</f>
        <v>0</v>
      </c>
      <c r="AY17" s="75">
        <f>IF(SUM(AG17:AI17),1,0)</f>
        <v>0</v>
      </c>
      <c r="AZ17" s="75">
        <f>IF(SUM(L17:S17),1,0)</f>
        <v>0</v>
      </c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>
        <v>1</v>
      </c>
      <c r="BO17" s="75">
        <v>1</v>
      </c>
      <c r="BP17" s="75">
        <v>1</v>
      </c>
      <c r="BQ17" s="75"/>
      <c r="BR17" s="75"/>
      <c r="BS17" s="75"/>
      <c r="BT17" s="75"/>
      <c r="BU17" s="75">
        <v>1</v>
      </c>
      <c r="BV17" s="75">
        <v>1</v>
      </c>
      <c r="BW17" s="75"/>
      <c r="BX17" s="75"/>
      <c r="BY17" s="75"/>
      <c r="BZ17" s="75"/>
      <c r="CA17" s="75"/>
      <c r="CB17" s="75"/>
      <c r="CC17" s="75">
        <v>1</v>
      </c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>
        <v>1</v>
      </c>
      <c r="CX17" s="76"/>
      <c r="CY17" s="39" t="s">
        <v>240</v>
      </c>
      <c r="CZ17" s="40" t="s">
        <v>241</v>
      </c>
      <c r="DA17" s="39" t="s">
        <v>242</v>
      </c>
      <c r="DB17"/>
    </row>
    <row r="18" spans="2:105" ht="13.5">
      <c r="B18" s="41">
        <v>6</v>
      </c>
      <c r="C18" s="48">
        <v>39664</v>
      </c>
      <c r="D18" s="75">
        <v>1</v>
      </c>
      <c r="E18" s="75"/>
      <c r="F18" s="75"/>
      <c r="G18" s="75"/>
      <c r="H18" s="75"/>
      <c r="I18" s="75"/>
      <c r="J18" s="75">
        <v>1</v>
      </c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7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>
        <f>IF(SUM(T18:AA18),1,0)</f>
        <v>0</v>
      </c>
      <c r="AX18" s="75">
        <f>IF(SUM(AB18:AF18),1,0)</f>
        <v>0</v>
      </c>
      <c r="AY18" s="75">
        <f>IF(SUM(AG18:AI18),1,0)</f>
        <v>0</v>
      </c>
      <c r="AZ18" s="75">
        <f>IF(SUM(L18:S18),1,0)</f>
        <v>0</v>
      </c>
      <c r="BA18" s="75"/>
      <c r="BB18" s="75"/>
      <c r="BC18" s="75"/>
      <c r="BD18" s="75"/>
      <c r="BE18" s="75"/>
      <c r="BF18" s="75">
        <v>1</v>
      </c>
      <c r="BG18" s="75"/>
      <c r="BH18" s="75"/>
      <c r="BI18" s="75"/>
      <c r="BJ18" s="75"/>
      <c r="BK18" s="75"/>
      <c r="BL18" s="75"/>
      <c r="BM18" s="75"/>
      <c r="BN18" s="75">
        <v>1</v>
      </c>
      <c r="BO18" s="75"/>
      <c r="BP18" s="75"/>
      <c r="BQ18" s="75"/>
      <c r="BR18" s="75"/>
      <c r="BS18" s="75"/>
      <c r="BT18" s="75">
        <v>1</v>
      </c>
      <c r="BU18" s="75"/>
      <c r="BV18" s="75">
        <v>1</v>
      </c>
      <c r="BW18" s="75"/>
      <c r="BX18" s="75"/>
      <c r="BY18" s="75"/>
      <c r="BZ18" s="75"/>
      <c r="CA18" s="75"/>
      <c r="CB18" s="75"/>
      <c r="CC18" s="75">
        <v>1</v>
      </c>
      <c r="CD18" s="75"/>
      <c r="CE18" s="75"/>
      <c r="CF18" s="75"/>
      <c r="CG18" s="75"/>
      <c r="CH18" s="75">
        <v>1</v>
      </c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76"/>
      <c r="CY18" s="39" t="s">
        <v>243</v>
      </c>
      <c r="CZ18" s="40" t="s">
        <v>244</v>
      </c>
      <c r="DA18" s="40"/>
    </row>
    <row r="19" spans="2:105" ht="13.5">
      <c r="B19" s="30">
        <v>7</v>
      </c>
      <c r="C19" s="48">
        <v>39665</v>
      </c>
      <c r="D19" s="75"/>
      <c r="E19" s="75"/>
      <c r="F19" s="75">
        <v>1</v>
      </c>
      <c r="G19" s="75"/>
      <c r="H19" s="75"/>
      <c r="I19" s="75"/>
      <c r="J19" s="75"/>
      <c r="K19" s="75">
        <v>1</v>
      </c>
      <c r="L19" s="75"/>
      <c r="M19" s="75"/>
      <c r="N19" s="75">
        <v>1</v>
      </c>
      <c r="O19" s="75"/>
      <c r="P19" s="75"/>
      <c r="Q19" s="75"/>
      <c r="R19" s="75"/>
      <c r="S19" s="75"/>
      <c r="T19" s="75"/>
      <c r="U19" s="77"/>
      <c r="V19" s="75"/>
      <c r="W19" s="75"/>
      <c r="X19" s="75"/>
      <c r="Y19" s="75"/>
      <c r="Z19" s="75"/>
      <c r="AA19" s="75"/>
      <c r="AB19" s="75"/>
      <c r="AC19" s="75"/>
      <c r="AD19" s="77">
        <v>1</v>
      </c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>
        <v>1</v>
      </c>
      <c r="AQ19" s="75"/>
      <c r="AR19" s="75"/>
      <c r="AS19" s="75"/>
      <c r="AT19" s="75"/>
      <c r="AU19" s="75"/>
      <c r="AV19" s="75"/>
      <c r="AW19" s="75">
        <f>IF(SUM(T19:AA19),1,0)</f>
        <v>0</v>
      </c>
      <c r="AX19" s="75">
        <f>IF(SUM(AB19:AF19),1,0)</f>
        <v>1</v>
      </c>
      <c r="AY19" s="75">
        <f>IF(SUM(AG19:AI19),1,0)</f>
        <v>0</v>
      </c>
      <c r="AZ19" s="75">
        <f>IF(SUM(L19:S19),1,0)</f>
        <v>1</v>
      </c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>
        <v>1</v>
      </c>
      <c r="BO19" s="75">
        <v>1</v>
      </c>
      <c r="BP19" s="75"/>
      <c r="BQ19" s="75"/>
      <c r="BR19" s="75"/>
      <c r="BS19" s="75"/>
      <c r="BT19" s="75"/>
      <c r="BU19" s="75">
        <v>1</v>
      </c>
      <c r="BV19" s="75">
        <v>1</v>
      </c>
      <c r="BW19" s="75"/>
      <c r="BX19" s="75"/>
      <c r="BY19" s="75"/>
      <c r="BZ19" s="75"/>
      <c r="CA19" s="75"/>
      <c r="CB19" s="75"/>
      <c r="CC19" s="75">
        <v>1</v>
      </c>
      <c r="CD19" s="75"/>
      <c r="CE19" s="75"/>
      <c r="CF19" s="75"/>
      <c r="CG19" s="75"/>
      <c r="CH19" s="75">
        <v>1</v>
      </c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6"/>
      <c r="CY19" s="39" t="s">
        <v>245</v>
      </c>
      <c r="CZ19" s="40" t="s">
        <v>246</v>
      </c>
      <c r="DA19" s="40"/>
    </row>
    <row r="20" spans="2:105" ht="13.5">
      <c r="B20" s="41">
        <v>8</v>
      </c>
      <c r="C20" s="48">
        <v>39665</v>
      </c>
      <c r="D20" s="75"/>
      <c r="E20" s="75"/>
      <c r="F20" s="75">
        <v>1</v>
      </c>
      <c r="G20" s="75"/>
      <c r="H20" s="75"/>
      <c r="I20" s="75"/>
      <c r="J20" s="75"/>
      <c r="K20" s="75">
        <v>1</v>
      </c>
      <c r="L20" s="75"/>
      <c r="M20" s="75"/>
      <c r="N20" s="75"/>
      <c r="O20" s="75"/>
      <c r="P20" s="75"/>
      <c r="Q20" s="75"/>
      <c r="R20" s="75"/>
      <c r="S20" s="75"/>
      <c r="T20" s="75"/>
      <c r="U20" s="77"/>
      <c r="V20" s="75"/>
      <c r="W20" s="75"/>
      <c r="X20" s="75"/>
      <c r="Y20" s="75"/>
      <c r="Z20" s="75"/>
      <c r="AA20" s="75"/>
      <c r="AB20" s="75"/>
      <c r="AC20" s="75"/>
      <c r="AD20" s="77"/>
      <c r="AE20" s="75"/>
      <c r="AF20" s="75"/>
      <c r="AG20" s="75">
        <v>1</v>
      </c>
      <c r="AH20" s="75">
        <v>1</v>
      </c>
      <c r="AI20" s="75"/>
      <c r="AJ20" s="75"/>
      <c r="AK20" s="75"/>
      <c r="AL20" s="75"/>
      <c r="AM20" s="75">
        <v>1</v>
      </c>
      <c r="AN20" s="75">
        <v>1</v>
      </c>
      <c r="AO20" s="75"/>
      <c r="AP20" s="75">
        <v>1</v>
      </c>
      <c r="AQ20" s="75"/>
      <c r="AR20" s="75"/>
      <c r="AS20" s="75"/>
      <c r="AT20" s="75"/>
      <c r="AU20" s="75"/>
      <c r="AV20" s="75"/>
      <c r="AW20" s="75">
        <f>IF(SUM(T20:AA20),1,0)</f>
        <v>0</v>
      </c>
      <c r="AX20" s="75">
        <f>IF(SUM(AB20:AF20),1,0)</f>
        <v>0</v>
      </c>
      <c r="AY20" s="75">
        <f>IF(SUM(AG20:AI20),1,0)</f>
        <v>1</v>
      </c>
      <c r="AZ20" s="75">
        <f>IF(SUM(L20:S20),1,0)</f>
        <v>0</v>
      </c>
      <c r="BA20" s="75"/>
      <c r="BB20" s="75"/>
      <c r="BC20" s="75"/>
      <c r="BD20" s="75">
        <v>1</v>
      </c>
      <c r="BE20" s="75"/>
      <c r="BF20" s="75">
        <v>1</v>
      </c>
      <c r="BG20" s="75"/>
      <c r="BH20" s="75"/>
      <c r="BI20" s="75"/>
      <c r="BJ20" s="75"/>
      <c r="BK20" s="75">
        <v>1</v>
      </c>
      <c r="BL20" s="75"/>
      <c r="BM20" s="75"/>
      <c r="BN20" s="75"/>
      <c r="BO20" s="75"/>
      <c r="BP20" s="75"/>
      <c r="BQ20" s="75"/>
      <c r="BR20" s="75">
        <v>1</v>
      </c>
      <c r="BS20" s="77">
        <v>1</v>
      </c>
      <c r="BT20" s="75"/>
      <c r="BU20" s="75"/>
      <c r="BV20" s="75"/>
      <c r="BW20" s="75"/>
      <c r="BX20" s="75"/>
      <c r="BY20" s="75">
        <v>1</v>
      </c>
      <c r="BZ20" s="75">
        <v>1</v>
      </c>
      <c r="CA20" s="75"/>
      <c r="CB20" s="75"/>
      <c r="CC20" s="75"/>
      <c r="CD20" s="75"/>
      <c r="CE20" s="75"/>
      <c r="CF20" s="75">
        <v>1</v>
      </c>
      <c r="CG20" s="75"/>
      <c r="CH20" s="75"/>
      <c r="CI20" s="75"/>
      <c r="CJ20" s="75"/>
      <c r="CK20" s="75">
        <v>1</v>
      </c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6"/>
      <c r="CY20" s="39" t="s">
        <v>247</v>
      </c>
      <c r="CZ20" s="40" t="s">
        <v>248</v>
      </c>
      <c r="DA20" s="40"/>
    </row>
    <row r="21" spans="2:105" ht="13.5">
      <c r="B21" s="41">
        <v>9</v>
      </c>
      <c r="C21" s="48">
        <v>39667</v>
      </c>
      <c r="D21" s="75">
        <v>1</v>
      </c>
      <c r="E21" s="75"/>
      <c r="F21" s="75"/>
      <c r="G21" s="75"/>
      <c r="H21" s="75"/>
      <c r="I21" s="75">
        <v>1</v>
      </c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7"/>
      <c r="V21" s="75"/>
      <c r="W21" s="75"/>
      <c r="X21" s="75"/>
      <c r="Y21" s="75"/>
      <c r="Z21" s="75"/>
      <c r="AA21" s="75"/>
      <c r="AB21" s="75"/>
      <c r="AC21" s="75"/>
      <c r="AD21" s="77"/>
      <c r="AE21" s="75"/>
      <c r="AF21" s="75"/>
      <c r="AG21" s="75">
        <v>1</v>
      </c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>
        <f>IF(SUM(T21:AA21),1,0)</f>
        <v>0</v>
      </c>
      <c r="AX21" s="75">
        <f>IF(SUM(AB21:AF21),1,0)</f>
        <v>0</v>
      </c>
      <c r="AY21" s="75">
        <f>IF(SUM(AG21:AI21),1,0)</f>
        <v>1</v>
      </c>
      <c r="AZ21" s="75">
        <f>IF(SUM(L21:S21),1,0)</f>
        <v>0</v>
      </c>
      <c r="BA21" s="75"/>
      <c r="BB21" s="75"/>
      <c r="BC21" s="75">
        <v>1</v>
      </c>
      <c r="BD21" s="75"/>
      <c r="BE21" s="75"/>
      <c r="BF21" s="75"/>
      <c r="BG21" s="75"/>
      <c r="BH21" s="75"/>
      <c r="BI21" s="75"/>
      <c r="BJ21" s="75"/>
      <c r="BK21" s="75"/>
      <c r="BL21" s="75"/>
      <c r="BM21" s="75"/>
      <c r="BN21" s="75">
        <v>1</v>
      </c>
      <c r="BO21" s="75"/>
      <c r="BP21" s="75"/>
      <c r="BQ21" s="75"/>
      <c r="BR21" s="75"/>
      <c r="BS21" s="77"/>
      <c r="BT21" s="75">
        <v>1</v>
      </c>
      <c r="BU21" s="75">
        <v>1</v>
      </c>
      <c r="BV21" s="75">
        <v>1</v>
      </c>
      <c r="BW21" s="75"/>
      <c r="BX21" s="75"/>
      <c r="BY21" s="75"/>
      <c r="BZ21" s="75">
        <v>1</v>
      </c>
      <c r="CA21" s="75"/>
      <c r="CB21" s="75"/>
      <c r="CC21" s="75"/>
      <c r="CD21" s="75"/>
      <c r="CE21" s="75">
        <v>1</v>
      </c>
      <c r="CF21" s="75">
        <v>1</v>
      </c>
      <c r="CG21" s="75"/>
      <c r="CH21" s="75"/>
      <c r="CI21" s="75"/>
      <c r="CJ21" s="75"/>
      <c r="CK21" s="75">
        <v>1</v>
      </c>
      <c r="CL21" s="75"/>
      <c r="CM21" s="75"/>
      <c r="CN21" s="75"/>
      <c r="CO21" s="75"/>
      <c r="CP21" s="75"/>
      <c r="CQ21" s="75"/>
      <c r="CR21" s="75"/>
      <c r="CS21" s="75"/>
      <c r="CT21" s="75"/>
      <c r="CU21" s="75"/>
      <c r="CV21" s="75"/>
      <c r="CW21" s="75"/>
      <c r="CX21" s="76"/>
      <c r="CY21" s="39" t="s">
        <v>247</v>
      </c>
      <c r="CZ21" s="40" t="s">
        <v>248</v>
      </c>
      <c r="DA21" s="40"/>
    </row>
    <row r="22" spans="2:105" ht="13.5">
      <c r="B22" s="30">
        <v>10</v>
      </c>
      <c r="C22" s="48">
        <v>39667</v>
      </c>
      <c r="D22" s="75">
        <v>1</v>
      </c>
      <c r="E22" s="75"/>
      <c r="F22" s="75"/>
      <c r="G22" s="75">
        <v>1</v>
      </c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7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7"/>
      <c r="AK22" s="75"/>
      <c r="AL22" s="75"/>
      <c r="AM22" s="75"/>
      <c r="AN22" s="75"/>
      <c r="AO22" s="75"/>
      <c r="AP22" s="75"/>
      <c r="AQ22" s="75">
        <v>1</v>
      </c>
      <c r="AR22" s="75"/>
      <c r="AS22" s="75"/>
      <c r="AT22" s="75"/>
      <c r="AU22" s="75"/>
      <c r="AV22" s="75">
        <v>1</v>
      </c>
      <c r="AW22" s="75">
        <f>IF(SUM(T22:AA22),1,0)</f>
        <v>0</v>
      </c>
      <c r="AX22" s="75">
        <f>IF(SUM(AB22:AF22),1,0)</f>
        <v>0</v>
      </c>
      <c r="AY22" s="75">
        <f>IF(SUM(AG22:AI22),1,0)</f>
        <v>0</v>
      </c>
      <c r="AZ22" s="75">
        <f>IF(SUM(L22:S22),1,0)</f>
        <v>0</v>
      </c>
      <c r="BA22" s="75"/>
      <c r="BB22" s="75">
        <v>1</v>
      </c>
      <c r="BC22" s="75"/>
      <c r="BD22" s="75"/>
      <c r="BE22" s="75"/>
      <c r="BF22" s="75"/>
      <c r="BG22" s="75">
        <v>1</v>
      </c>
      <c r="BH22" s="75"/>
      <c r="BI22" s="75"/>
      <c r="BJ22" s="75"/>
      <c r="BK22" s="75"/>
      <c r="BL22" s="75"/>
      <c r="BM22" s="75"/>
      <c r="BN22" s="75">
        <v>1</v>
      </c>
      <c r="BO22" s="75">
        <v>1</v>
      </c>
      <c r="BP22" s="75">
        <v>1</v>
      </c>
      <c r="BQ22" s="75">
        <v>1</v>
      </c>
      <c r="BR22" s="75">
        <v>1</v>
      </c>
      <c r="BS22" s="77">
        <v>1</v>
      </c>
      <c r="BT22" s="75"/>
      <c r="BU22" s="75">
        <v>1</v>
      </c>
      <c r="BV22" s="75">
        <v>1</v>
      </c>
      <c r="BW22" s="75"/>
      <c r="BX22" s="75"/>
      <c r="BY22" s="75"/>
      <c r="BZ22" s="75"/>
      <c r="CA22" s="75"/>
      <c r="CB22" s="78"/>
      <c r="CC22" s="75">
        <v>1</v>
      </c>
      <c r="CD22" s="75"/>
      <c r="CE22" s="75"/>
      <c r="CF22" s="75"/>
      <c r="CG22" s="75"/>
      <c r="CH22" s="75"/>
      <c r="CI22" s="75"/>
      <c r="CJ22" s="75"/>
      <c r="CK22" s="75">
        <v>1</v>
      </c>
      <c r="CL22" s="75"/>
      <c r="CM22" s="75"/>
      <c r="CN22" s="75"/>
      <c r="CO22" s="75"/>
      <c r="CP22" s="75"/>
      <c r="CQ22" s="75"/>
      <c r="CR22" s="75"/>
      <c r="CS22" s="75"/>
      <c r="CT22" s="75"/>
      <c r="CU22" s="75"/>
      <c r="CV22" s="75"/>
      <c r="CW22" s="75"/>
      <c r="CX22" s="76"/>
      <c r="CY22" s="39" t="s">
        <v>249</v>
      </c>
      <c r="CZ22" s="40" t="s">
        <v>250</v>
      </c>
      <c r="DA22" s="40"/>
    </row>
    <row r="23" spans="2:105" ht="13.5">
      <c r="B23" s="41">
        <v>11</v>
      </c>
      <c r="C23" s="48">
        <v>39670</v>
      </c>
      <c r="D23" s="75"/>
      <c r="E23" s="75"/>
      <c r="F23" s="75">
        <v>1</v>
      </c>
      <c r="G23" s="75"/>
      <c r="H23" s="75">
        <v>1</v>
      </c>
      <c r="I23" s="75"/>
      <c r="J23" s="75"/>
      <c r="K23" s="75"/>
      <c r="L23" s="75"/>
      <c r="M23" s="77"/>
      <c r="N23" s="75"/>
      <c r="O23" s="75"/>
      <c r="P23" s="75"/>
      <c r="Q23" s="75"/>
      <c r="R23" s="75"/>
      <c r="S23" s="75">
        <v>1</v>
      </c>
      <c r="T23" s="75"/>
      <c r="U23" s="77"/>
      <c r="V23" s="75"/>
      <c r="W23" s="75"/>
      <c r="X23" s="75"/>
      <c r="Y23" s="75"/>
      <c r="Z23" s="75"/>
      <c r="AA23" s="75">
        <v>1</v>
      </c>
      <c r="AB23" s="75"/>
      <c r="AC23" s="75"/>
      <c r="AD23" s="75"/>
      <c r="AE23" s="75"/>
      <c r="AF23" s="75">
        <v>1</v>
      </c>
      <c r="AG23" s="75">
        <v>1</v>
      </c>
      <c r="AH23" s="75">
        <v>1</v>
      </c>
      <c r="AI23" s="75"/>
      <c r="AJ23" s="77"/>
      <c r="AK23" s="75"/>
      <c r="AL23" s="75"/>
      <c r="AM23" s="75"/>
      <c r="AN23" s="75"/>
      <c r="AO23" s="75"/>
      <c r="AP23" s="75">
        <v>1</v>
      </c>
      <c r="AQ23" s="75"/>
      <c r="AR23" s="75"/>
      <c r="AS23" s="75"/>
      <c r="AT23" s="75"/>
      <c r="AU23" s="75"/>
      <c r="AV23" s="75"/>
      <c r="AW23" s="75">
        <f>IF(SUM(T23:AA23),1,0)</f>
        <v>1</v>
      </c>
      <c r="AX23" s="75">
        <f>IF(SUM(AB23:AF23),1,0)</f>
        <v>1</v>
      </c>
      <c r="AY23" s="75">
        <f>IF(SUM(AG23:AI23),1,0)</f>
        <v>1</v>
      </c>
      <c r="AZ23" s="75">
        <f>IF(SUM(L23:S23),1,0)</f>
        <v>1</v>
      </c>
      <c r="BA23" s="75"/>
      <c r="BB23" s="75"/>
      <c r="BC23" s="75"/>
      <c r="BD23" s="75">
        <v>1</v>
      </c>
      <c r="BE23" s="75">
        <v>1</v>
      </c>
      <c r="BF23" s="75"/>
      <c r="BG23" s="75"/>
      <c r="BH23" s="75"/>
      <c r="BI23" s="75"/>
      <c r="BJ23" s="75"/>
      <c r="BK23" s="75">
        <v>1</v>
      </c>
      <c r="BL23" s="75"/>
      <c r="BM23" s="75"/>
      <c r="BN23" s="75"/>
      <c r="BO23" s="75"/>
      <c r="BP23" s="75"/>
      <c r="BQ23" s="75"/>
      <c r="BR23" s="75"/>
      <c r="BS23" s="77">
        <v>1</v>
      </c>
      <c r="BT23" s="75"/>
      <c r="BU23" s="75"/>
      <c r="BV23" s="75"/>
      <c r="BW23" s="75"/>
      <c r="BX23" s="75">
        <v>1</v>
      </c>
      <c r="BY23" s="75"/>
      <c r="BZ23" s="75"/>
      <c r="CA23" s="75"/>
      <c r="CB23" s="75"/>
      <c r="CC23" s="75">
        <v>1</v>
      </c>
      <c r="CD23" s="75"/>
      <c r="CE23" s="75"/>
      <c r="CF23" s="75"/>
      <c r="CG23" s="75"/>
      <c r="CH23" s="75"/>
      <c r="CI23" s="75"/>
      <c r="CJ23" s="75">
        <v>1</v>
      </c>
      <c r="CK23" s="75"/>
      <c r="CL23" s="75"/>
      <c r="CM23" s="75"/>
      <c r="CN23" s="75"/>
      <c r="CO23" s="75"/>
      <c r="CP23" s="75"/>
      <c r="CQ23" s="75"/>
      <c r="CR23" s="75"/>
      <c r="CS23" s="75"/>
      <c r="CT23" s="75"/>
      <c r="CU23" s="75"/>
      <c r="CV23" s="75"/>
      <c r="CW23" s="75"/>
      <c r="CX23" s="76"/>
      <c r="CY23" s="39" t="s">
        <v>251</v>
      </c>
      <c r="CZ23" s="40" t="s">
        <v>252</v>
      </c>
      <c r="DA23" s="39" t="s">
        <v>253</v>
      </c>
    </row>
    <row r="24" spans="2:105" ht="13.5">
      <c r="B24" s="41">
        <v>12</v>
      </c>
      <c r="C24" s="48">
        <v>39674</v>
      </c>
      <c r="D24" s="75">
        <v>1</v>
      </c>
      <c r="E24" s="75"/>
      <c r="F24" s="75"/>
      <c r="G24" s="75"/>
      <c r="H24" s="75">
        <v>1</v>
      </c>
      <c r="I24" s="75">
        <v>1</v>
      </c>
      <c r="J24" s="75"/>
      <c r="K24" s="75"/>
      <c r="L24" s="75">
        <v>1</v>
      </c>
      <c r="M24" s="77">
        <v>1</v>
      </c>
      <c r="N24" s="75"/>
      <c r="O24" s="75"/>
      <c r="P24" s="75">
        <v>1</v>
      </c>
      <c r="Q24" s="75"/>
      <c r="R24" s="75"/>
      <c r="S24" s="75">
        <v>1</v>
      </c>
      <c r="T24" s="75"/>
      <c r="U24" s="77"/>
      <c r="V24" s="75"/>
      <c r="W24" s="75"/>
      <c r="X24" s="75"/>
      <c r="Y24" s="75">
        <v>1</v>
      </c>
      <c r="Z24" s="75"/>
      <c r="AA24" s="75"/>
      <c r="AB24" s="75">
        <v>1</v>
      </c>
      <c r="AC24" s="75">
        <v>1</v>
      </c>
      <c r="AD24" s="75">
        <v>1</v>
      </c>
      <c r="AE24" s="75">
        <v>1</v>
      </c>
      <c r="AF24" s="75"/>
      <c r="AG24" s="75">
        <v>1</v>
      </c>
      <c r="AH24" s="75"/>
      <c r="AI24" s="75"/>
      <c r="AJ24" s="77"/>
      <c r="AK24" s="75"/>
      <c r="AL24" s="75"/>
      <c r="AM24" s="75"/>
      <c r="AN24" s="75"/>
      <c r="AO24" s="75"/>
      <c r="AP24" s="75">
        <v>1</v>
      </c>
      <c r="AQ24" s="75"/>
      <c r="AR24" s="77">
        <v>1</v>
      </c>
      <c r="AS24" s="75"/>
      <c r="AT24" s="75"/>
      <c r="AU24" s="75">
        <v>1</v>
      </c>
      <c r="AV24" s="75"/>
      <c r="AW24" s="75">
        <f>IF(SUM(T24:AA24),1,0)</f>
        <v>1</v>
      </c>
      <c r="AX24" s="75">
        <f>IF(SUM(AB24:AF24),1,0)</f>
        <v>1</v>
      </c>
      <c r="AY24" s="75">
        <f>IF(SUM(AG24:AI24),1,0)</f>
        <v>1</v>
      </c>
      <c r="AZ24" s="75">
        <f>IF(SUM(L24:S24),1,0)</f>
        <v>1</v>
      </c>
      <c r="BA24" s="75"/>
      <c r="BB24" s="75"/>
      <c r="BC24" s="75"/>
      <c r="BD24" s="75"/>
      <c r="BE24" s="75"/>
      <c r="BF24" s="75"/>
      <c r="BG24" s="75">
        <v>1</v>
      </c>
      <c r="BH24" s="75"/>
      <c r="BI24" s="75">
        <v>1</v>
      </c>
      <c r="BJ24" s="75"/>
      <c r="BK24" s="75"/>
      <c r="BL24" s="75"/>
      <c r="BM24" s="75"/>
      <c r="BN24" s="75"/>
      <c r="BO24" s="75"/>
      <c r="BP24" s="75"/>
      <c r="BQ24" s="75">
        <v>1</v>
      </c>
      <c r="BR24" s="75">
        <v>1</v>
      </c>
      <c r="BS24" s="77">
        <v>1</v>
      </c>
      <c r="BT24" s="75"/>
      <c r="BU24" s="75">
        <v>1</v>
      </c>
      <c r="BV24" s="75">
        <v>1</v>
      </c>
      <c r="BW24" s="75"/>
      <c r="BX24" s="75"/>
      <c r="BY24" s="75"/>
      <c r="BZ24" s="75"/>
      <c r="CA24" s="75"/>
      <c r="CB24" s="77"/>
      <c r="CC24" s="75">
        <v>1</v>
      </c>
      <c r="CD24" s="75"/>
      <c r="CE24" s="75"/>
      <c r="CF24" s="75"/>
      <c r="CG24" s="75"/>
      <c r="CH24" s="75"/>
      <c r="CI24" s="75"/>
      <c r="CJ24" s="75">
        <v>1</v>
      </c>
      <c r="CK24" s="75"/>
      <c r="CL24" s="75"/>
      <c r="CM24" s="75"/>
      <c r="CN24" s="75"/>
      <c r="CO24" s="75"/>
      <c r="CP24" s="75"/>
      <c r="CQ24" s="75"/>
      <c r="CR24" s="75"/>
      <c r="CS24" s="75"/>
      <c r="CT24" s="75"/>
      <c r="CU24" s="75"/>
      <c r="CV24" s="75"/>
      <c r="CW24" s="75"/>
      <c r="CX24" s="76"/>
      <c r="CY24" s="39" t="s">
        <v>254</v>
      </c>
      <c r="CZ24" s="40" t="s">
        <v>255</v>
      </c>
      <c r="DA24" s="39" t="s">
        <v>256</v>
      </c>
    </row>
    <row r="25" spans="2:105" ht="13.5">
      <c r="B25" s="30">
        <v>13</v>
      </c>
      <c r="C25" s="48">
        <v>39674</v>
      </c>
      <c r="D25" s="75">
        <v>1</v>
      </c>
      <c r="E25" s="75"/>
      <c r="F25" s="75"/>
      <c r="G25" s="75">
        <v>1</v>
      </c>
      <c r="H25" s="75"/>
      <c r="I25" s="75"/>
      <c r="J25" s="75"/>
      <c r="K25" s="75"/>
      <c r="L25" s="75"/>
      <c r="M25" s="77"/>
      <c r="N25" s="75"/>
      <c r="O25" s="75"/>
      <c r="P25" s="75"/>
      <c r="Q25" s="75"/>
      <c r="R25" s="75"/>
      <c r="S25" s="75"/>
      <c r="T25" s="75"/>
      <c r="U25" s="77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7">
        <v>1</v>
      </c>
      <c r="AK25" s="75"/>
      <c r="AL25" s="75"/>
      <c r="AM25" s="75"/>
      <c r="AN25" s="75"/>
      <c r="AO25" s="75"/>
      <c r="AP25" s="75"/>
      <c r="AQ25" s="75">
        <v>1</v>
      </c>
      <c r="AR25" s="77"/>
      <c r="AS25" s="75"/>
      <c r="AT25" s="75"/>
      <c r="AU25" s="75"/>
      <c r="AV25" s="75">
        <v>1</v>
      </c>
      <c r="AW25" s="75">
        <f>IF(SUM(T25:AA25),1,0)</f>
        <v>0</v>
      </c>
      <c r="AX25" s="75">
        <f>IF(SUM(AB25:AF25),1,0)</f>
        <v>0</v>
      </c>
      <c r="AY25" s="75">
        <f>IF(SUM(AG25:AI25),1,0)</f>
        <v>0</v>
      </c>
      <c r="AZ25" s="75">
        <f>IF(SUM(L25:S25),1,0)</f>
        <v>0</v>
      </c>
      <c r="BA25" s="75"/>
      <c r="BB25" s="75">
        <v>1</v>
      </c>
      <c r="BC25" s="75"/>
      <c r="BD25" s="75"/>
      <c r="BE25" s="75"/>
      <c r="BF25" s="75"/>
      <c r="BG25" s="75"/>
      <c r="BH25" s="75"/>
      <c r="BI25" s="75">
        <v>1</v>
      </c>
      <c r="BJ25" s="75"/>
      <c r="BK25" s="75"/>
      <c r="BL25" s="75"/>
      <c r="BM25" s="75"/>
      <c r="BN25" s="75"/>
      <c r="BO25" s="75">
        <v>1</v>
      </c>
      <c r="BP25" s="75">
        <v>1</v>
      </c>
      <c r="BQ25" s="75"/>
      <c r="BR25" s="75"/>
      <c r="BS25" s="75"/>
      <c r="BT25" s="75"/>
      <c r="BU25" s="75"/>
      <c r="BV25" s="75">
        <v>1</v>
      </c>
      <c r="BW25" s="75"/>
      <c r="BX25" s="75"/>
      <c r="BY25" s="75"/>
      <c r="BZ25" s="75">
        <v>1</v>
      </c>
      <c r="CA25" s="75"/>
      <c r="CB25" s="77"/>
      <c r="CC25" s="75"/>
      <c r="CD25" s="75">
        <v>1</v>
      </c>
      <c r="CE25" s="75">
        <v>1</v>
      </c>
      <c r="CF25" s="75"/>
      <c r="CG25" s="75"/>
      <c r="CH25" s="75"/>
      <c r="CI25" s="75"/>
      <c r="CJ25" s="75"/>
      <c r="CK25" s="75"/>
      <c r="CL25" s="75"/>
      <c r="CM25" s="75">
        <v>1</v>
      </c>
      <c r="CN25" s="75"/>
      <c r="CO25" s="75"/>
      <c r="CP25" s="75"/>
      <c r="CQ25" s="75"/>
      <c r="CR25" s="75"/>
      <c r="CS25" s="75"/>
      <c r="CT25" s="75"/>
      <c r="CU25" s="75"/>
      <c r="CV25" s="75"/>
      <c r="CW25" s="75"/>
      <c r="CX25" s="76"/>
      <c r="CY25" s="39" t="s">
        <v>257</v>
      </c>
      <c r="CZ25" s="40" t="s">
        <v>258</v>
      </c>
      <c r="DA25" s="39" t="s">
        <v>259</v>
      </c>
    </row>
    <row r="26" spans="2:105" ht="13.5">
      <c r="B26" s="41">
        <v>14</v>
      </c>
      <c r="C26" s="48">
        <v>39678</v>
      </c>
      <c r="D26" s="75">
        <v>1</v>
      </c>
      <c r="E26" s="75"/>
      <c r="F26" s="75"/>
      <c r="G26" s="75"/>
      <c r="H26" s="75"/>
      <c r="I26" s="75"/>
      <c r="J26" s="75"/>
      <c r="K26" s="75">
        <v>1</v>
      </c>
      <c r="L26" s="75"/>
      <c r="M26" s="77"/>
      <c r="N26" s="75"/>
      <c r="O26" s="75"/>
      <c r="P26" s="75"/>
      <c r="Q26" s="75"/>
      <c r="R26" s="75"/>
      <c r="S26" s="75"/>
      <c r="T26" s="75"/>
      <c r="U26" s="77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7"/>
      <c r="AK26" s="75"/>
      <c r="AL26" s="75"/>
      <c r="AM26" s="75"/>
      <c r="AN26" s="75"/>
      <c r="AO26" s="75"/>
      <c r="AP26" s="75"/>
      <c r="AQ26" s="75"/>
      <c r="AR26" s="77"/>
      <c r="AS26" s="75"/>
      <c r="AT26" s="75"/>
      <c r="AU26" s="75"/>
      <c r="AV26" s="75"/>
      <c r="AW26" s="75">
        <f>IF(SUM(T26:AA26),1,0)</f>
        <v>0</v>
      </c>
      <c r="AX26" s="75">
        <f>IF(SUM(AB26:AF26),1,0)</f>
        <v>0</v>
      </c>
      <c r="AY26" s="75">
        <f>IF(SUM(AG26:AI26),1,0)</f>
        <v>0</v>
      </c>
      <c r="AZ26" s="75">
        <f>IF(SUM(L26:S26),1,0)</f>
        <v>0</v>
      </c>
      <c r="BA26" s="77"/>
      <c r="BB26" s="75"/>
      <c r="BC26" s="75"/>
      <c r="BD26" s="75"/>
      <c r="BE26" s="75"/>
      <c r="BF26" s="75"/>
      <c r="BG26" s="75"/>
      <c r="BH26" s="75"/>
      <c r="BI26" s="75"/>
      <c r="BJ26" s="75"/>
      <c r="BK26" s="75">
        <v>1</v>
      </c>
      <c r="BL26" s="75"/>
      <c r="BM26" s="75"/>
      <c r="BN26" s="75"/>
      <c r="BO26" s="75"/>
      <c r="BP26" s="75"/>
      <c r="BQ26" s="75"/>
      <c r="BR26" s="75"/>
      <c r="BS26" s="75"/>
      <c r="BT26" s="75">
        <v>1</v>
      </c>
      <c r="BU26" s="75"/>
      <c r="BV26" s="75"/>
      <c r="BW26" s="75"/>
      <c r="BX26" s="75"/>
      <c r="BY26" s="75">
        <v>1</v>
      </c>
      <c r="BZ26" s="75"/>
      <c r="CA26" s="75"/>
      <c r="CB26" s="77"/>
      <c r="CC26" s="75">
        <v>1</v>
      </c>
      <c r="CD26" s="75"/>
      <c r="CE26" s="75"/>
      <c r="CF26" s="75"/>
      <c r="CG26" s="75"/>
      <c r="CH26" s="75">
        <v>1</v>
      </c>
      <c r="CI26" s="75"/>
      <c r="CJ26" s="75"/>
      <c r="CK26" s="75"/>
      <c r="CL26" s="75"/>
      <c r="CM26" s="75"/>
      <c r="CN26" s="75"/>
      <c r="CO26" s="75"/>
      <c r="CP26" s="75"/>
      <c r="CQ26" s="75"/>
      <c r="CR26" s="75"/>
      <c r="CS26" s="75"/>
      <c r="CT26" s="75"/>
      <c r="CU26" s="75"/>
      <c r="CV26" s="75"/>
      <c r="CW26" s="75"/>
      <c r="CX26" s="76"/>
      <c r="CY26" s="39" t="s">
        <v>260</v>
      </c>
      <c r="CZ26" s="40" t="s">
        <v>261</v>
      </c>
      <c r="DA26" s="40"/>
    </row>
    <row r="27" spans="2:105" ht="14.25" customHeight="1">
      <c r="B27" s="41">
        <v>15</v>
      </c>
      <c r="C27" s="48">
        <v>39681</v>
      </c>
      <c r="D27" s="75"/>
      <c r="E27" s="75"/>
      <c r="F27" s="75">
        <v>1</v>
      </c>
      <c r="G27" s="75"/>
      <c r="H27" s="75"/>
      <c r="I27" s="75">
        <v>1</v>
      </c>
      <c r="J27" s="75"/>
      <c r="K27" s="75"/>
      <c r="L27" s="75"/>
      <c r="M27" s="77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7"/>
      <c r="AK27" s="75"/>
      <c r="AL27" s="75"/>
      <c r="AM27" s="75"/>
      <c r="AN27" s="75"/>
      <c r="AO27" s="75"/>
      <c r="AP27" s="75"/>
      <c r="AQ27" s="75"/>
      <c r="AR27" s="77"/>
      <c r="AS27" s="75"/>
      <c r="AT27" s="75"/>
      <c r="AU27" s="75"/>
      <c r="AV27" s="75"/>
      <c r="AW27" s="75">
        <f>IF(SUM(T27:AA27),1,0)</f>
        <v>0</v>
      </c>
      <c r="AX27" s="75">
        <f>IF(SUM(AB27:AF27),1,0)</f>
        <v>0</v>
      </c>
      <c r="AY27" s="75">
        <f>IF(SUM(AG27:AI27),1,0)</f>
        <v>0</v>
      </c>
      <c r="AZ27" s="75">
        <f>IF(SUM(L27:S27),1,0)</f>
        <v>0</v>
      </c>
      <c r="BA27" s="77"/>
      <c r="BB27" s="75"/>
      <c r="BC27" s="75">
        <v>1</v>
      </c>
      <c r="BD27" s="75"/>
      <c r="BE27" s="75"/>
      <c r="BF27" s="75"/>
      <c r="BG27" s="75"/>
      <c r="BH27" s="75"/>
      <c r="BI27" s="75"/>
      <c r="BJ27" s="77"/>
      <c r="BK27" s="75"/>
      <c r="BL27" s="75"/>
      <c r="BM27" s="75">
        <v>1</v>
      </c>
      <c r="BN27" s="75"/>
      <c r="BO27" s="75"/>
      <c r="BP27" s="75"/>
      <c r="BQ27" s="75"/>
      <c r="BR27" s="75"/>
      <c r="BS27" s="75"/>
      <c r="BT27" s="75">
        <v>1</v>
      </c>
      <c r="BU27" s="75"/>
      <c r="BV27" s="75"/>
      <c r="BW27" s="75"/>
      <c r="BX27" s="75">
        <v>1</v>
      </c>
      <c r="BY27" s="75"/>
      <c r="BZ27" s="75">
        <v>1</v>
      </c>
      <c r="CA27" s="75"/>
      <c r="CB27" s="77"/>
      <c r="CC27" s="75"/>
      <c r="CD27" s="75"/>
      <c r="CE27" s="75"/>
      <c r="CF27" s="75">
        <v>1</v>
      </c>
      <c r="CG27" s="75"/>
      <c r="CH27" s="75"/>
      <c r="CI27" s="75"/>
      <c r="CJ27" s="75"/>
      <c r="CK27" s="75"/>
      <c r="CL27" s="75"/>
      <c r="CM27" s="75"/>
      <c r="CN27" s="75"/>
      <c r="CO27" s="75"/>
      <c r="CP27" s="75"/>
      <c r="CQ27" s="75"/>
      <c r="CR27" s="75"/>
      <c r="CS27" s="75"/>
      <c r="CT27" s="75"/>
      <c r="CU27" s="75"/>
      <c r="CV27" s="75"/>
      <c r="CW27" s="75"/>
      <c r="CX27" s="76">
        <v>1</v>
      </c>
      <c r="CY27" s="54" t="s">
        <v>262</v>
      </c>
      <c r="CZ27" s="39" t="s">
        <v>263</v>
      </c>
      <c r="DA27" s="40"/>
    </row>
    <row r="28" spans="2:105" ht="13.5">
      <c r="B28" s="30">
        <v>16</v>
      </c>
      <c r="C28" s="48">
        <v>39685</v>
      </c>
      <c r="D28" s="75"/>
      <c r="E28" s="75"/>
      <c r="F28" s="75">
        <v>1</v>
      </c>
      <c r="G28" s="75"/>
      <c r="H28" s="75"/>
      <c r="I28" s="75"/>
      <c r="J28" s="75"/>
      <c r="K28" s="75">
        <v>1</v>
      </c>
      <c r="L28" s="75"/>
      <c r="M28" s="77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>
        <v>1</v>
      </c>
      <c r="AH28" s="75"/>
      <c r="AI28" s="75">
        <v>1</v>
      </c>
      <c r="AJ28" s="77"/>
      <c r="AK28" s="75"/>
      <c r="AL28" s="75"/>
      <c r="AM28" s="75"/>
      <c r="AN28" s="75"/>
      <c r="AO28" s="75"/>
      <c r="AP28" s="75"/>
      <c r="AQ28" s="75"/>
      <c r="AR28" s="79"/>
      <c r="AS28" s="75">
        <v>1</v>
      </c>
      <c r="AT28" s="75"/>
      <c r="AU28" s="75"/>
      <c r="AV28" s="75"/>
      <c r="AW28" s="75">
        <f>IF(SUM(T28:AA28),1,0)</f>
        <v>0</v>
      </c>
      <c r="AX28" s="75">
        <f>IF(SUM(AB28:AF28),1,0)</f>
        <v>0</v>
      </c>
      <c r="AY28" s="75">
        <f>IF(SUM(AG28:AI28),1,0)</f>
        <v>1</v>
      </c>
      <c r="AZ28" s="75">
        <f>IF(SUM(L28:S28),1,0)</f>
        <v>0</v>
      </c>
      <c r="BA28" s="77"/>
      <c r="BB28" s="75"/>
      <c r="BC28" s="75"/>
      <c r="BD28" s="75"/>
      <c r="BE28" s="75"/>
      <c r="BF28" s="75"/>
      <c r="BG28" s="75"/>
      <c r="BH28" s="75"/>
      <c r="BI28" s="75"/>
      <c r="BJ28" s="77"/>
      <c r="BK28" s="75"/>
      <c r="BL28" s="75"/>
      <c r="BM28" s="75"/>
      <c r="BN28" s="75">
        <v>1</v>
      </c>
      <c r="BO28" s="75"/>
      <c r="BP28" s="75"/>
      <c r="BQ28" s="75"/>
      <c r="BR28" s="75"/>
      <c r="BS28" s="75"/>
      <c r="BT28" s="75">
        <v>1</v>
      </c>
      <c r="BU28" s="75">
        <v>1</v>
      </c>
      <c r="BV28" s="75">
        <v>1</v>
      </c>
      <c r="BW28" s="75"/>
      <c r="BX28" s="75"/>
      <c r="BY28" s="75"/>
      <c r="BZ28" s="75"/>
      <c r="CA28" s="75"/>
      <c r="CB28" s="77"/>
      <c r="CC28" s="75">
        <v>1</v>
      </c>
      <c r="CD28" s="75"/>
      <c r="CE28" s="75"/>
      <c r="CF28" s="75"/>
      <c r="CG28" s="75"/>
      <c r="CH28" s="75"/>
      <c r="CI28" s="75"/>
      <c r="CJ28" s="75">
        <v>1</v>
      </c>
      <c r="CK28" s="75"/>
      <c r="CL28" s="75"/>
      <c r="CM28" s="75"/>
      <c r="CN28" s="75"/>
      <c r="CO28" s="75"/>
      <c r="CP28" s="75"/>
      <c r="CQ28" s="75"/>
      <c r="CR28" s="75"/>
      <c r="CS28" s="75"/>
      <c r="CT28" s="75"/>
      <c r="CU28" s="75"/>
      <c r="CV28" s="75"/>
      <c r="CW28" s="75"/>
      <c r="CX28" s="76"/>
      <c r="CY28" s="39" t="s">
        <v>264</v>
      </c>
      <c r="CZ28" s="40" t="s">
        <v>265</v>
      </c>
      <c r="DA28" s="39" t="s">
        <v>186</v>
      </c>
    </row>
    <row r="29" spans="2:105" ht="13.5">
      <c r="B29" s="41">
        <v>17</v>
      </c>
      <c r="C29" s="48">
        <v>39694</v>
      </c>
      <c r="D29" s="75">
        <v>1</v>
      </c>
      <c r="E29" s="75"/>
      <c r="F29" s="75"/>
      <c r="G29" s="75"/>
      <c r="H29" s="75"/>
      <c r="I29" s="75"/>
      <c r="J29" s="75"/>
      <c r="K29" s="75">
        <v>1</v>
      </c>
      <c r="L29" s="75"/>
      <c r="M29" s="77"/>
      <c r="N29" s="75"/>
      <c r="O29" s="75"/>
      <c r="P29" s="75"/>
      <c r="Q29" s="75"/>
      <c r="R29" s="75"/>
      <c r="S29" s="75">
        <v>1</v>
      </c>
      <c r="T29" s="75"/>
      <c r="U29" s="75"/>
      <c r="V29" s="75"/>
      <c r="W29" s="75"/>
      <c r="X29" s="75"/>
      <c r="Y29" s="75"/>
      <c r="Z29" s="75"/>
      <c r="AA29" s="75">
        <v>1</v>
      </c>
      <c r="AB29" s="75"/>
      <c r="AC29" s="75"/>
      <c r="AD29" s="75"/>
      <c r="AE29" s="75"/>
      <c r="AF29" s="75">
        <v>1</v>
      </c>
      <c r="AG29" s="75"/>
      <c r="AH29" s="75"/>
      <c r="AI29" s="75">
        <v>1</v>
      </c>
      <c r="AJ29" s="77"/>
      <c r="AK29" s="75"/>
      <c r="AL29" s="75">
        <v>1</v>
      </c>
      <c r="AM29" s="75"/>
      <c r="AN29" s="75"/>
      <c r="AO29" s="75"/>
      <c r="AP29" s="75"/>
      <c r="AQ29" s="75"/>
      <c r="AR29" s="77"/>
      <c r="AS29" s="75"/>
      <c r="AT29" s="75"/>
      <c r="AU29" s="75"/>
      <c r="AV29" s="75"/>
      <c r="AW29" s="75">
        <f>IF(SUM(T29:AA29),1,0)</f>
        <v>1</v>
      </c>
      <c r="AX29" s="75">
        <f>IF(SUM(AB29:AF29),1,0)</f>
        <v>1</v>
      </c>
      <c r="AY29" s="75">
        <f>IF(SUM(AG29:AI29),1,0)</f>
        <v>1</v>
      </c>
      <c r="AZ29" s="75">
        <f>IF(SUM(L29:S29),1,0)</f>
        <v>1</v>
      </c>
      <c r="BA29" s="77"/>
      <c r="BB29" s="75"/>
      <c r="BC29" s="75"/>
      <c r="BD29" s="75"/>
      <c r="BE29" s="75"/>
      <c r="BF29" s="75">
        <v>1</v>
      </c>
      <c r="BG29" s="75"/>
      <c r="BH29" s="75"/>
      <c r="BI29" s="75"/>
      <c r="BJ29" s="77"/>
      <c r="BK29" s="75"/>
      <c r="BL29" s="75">
        <v>1</v>
      </c>
      <c r="BM29" s="75"/>
      <c r="BN29" s="75"/>
      <c r="BO29" s="75"/>
      <c r="BP29" s="75"/>
      <c r="BQ29" s="75"/>
      <c r="BR29" s="75"/>
      <c r="BS29" s="75"/>
      <c r="BT29" s="75">
        <v>1</v>
      </c>
      <c r="BU29" s="75"/>
      <c r="BV29" s="75"/>
      <c r="BW29" s="75"/>
      <c r="BX29" s="75"/>
      <c r="BY29" s="75">
        <v>1</v>
      </c>
      <c r="BZ29" s="75"/>
      <c r="CA29" s="75"/>
      <c r="CB29" s="77"/>
      <c r="CC29" s="75">
        <v>1</v>
      </c>
      <c r="CD29" s="75"/>
      <c r="CE29" s="75"/>
      <c r="CF29" s="75"/>
      <c r="CG29" s="75"/>
      <c r="CH29" s="75">
        <v>1</v>
      </c>
      <c r="CI29" s="75"/>
      <c r="CJ29" s="75"/>
      <c r="CK29" s="75"/>
      <c r="CL29" s="75"/>
      <c r="CM29" s="75"/>
      <c r="CN29" s="75"/>
      <c r="CO29" s="75"/>
      <c r="CP29" s="75"/>
      <c r="CQ29" s="75"/>
      <c r="CR29" s="75"/>
      <c r="CS29" s="75"/>
      <c r="CT29" s="75"/>
      <c r="CU29" s="75"/>
      <c r="CV29" s="75"/>
      <c r="CW29" s="75"/>
      <c r="CX29" s="76"/>
      <c r="CY29" s="39" t="s">
        <v>266</v>
      </c>
      <c r="CZ29" s="40" t="s">
        <v>267</v>
      </c>
      <c r="DA29" s="40"/>
    </row>
    <row r="30" spans="2:105" ht="13.5">
      <c r="B30" s="41">
        <v>18</v>
      </c>
      <c r="C30" s="42">
        <v>39694</v>
      </c>
      <c r="D30" s="75">
        <v>1</v>
      </c>
      <c r="E30" s="75"/>
      <c r="F30" s="75"/>
      <c r="G30" s="75"/>
      <c r="H30" s="75"/>
      <c r="I30" s="75"/>
      <c r="J30" s="75"/>
      <c r="K30" s="75">
        <v>1</v>
      </c>
      <c r="L30" s="75"/>
      <c r="M30" s="77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7"/>
      <c r="AK30" s="75"/>
      <c r="AL30" s="75"/>
      <c r="AM30" s="75"/>
      <c r="AN30" s="75"/>
      <c r="AO30" s="75"/>
      <c r="AP30" s="75"/>
      <c r="AQ30" s="75"/>
      <c r="AR30" s="77"/>
      <c r="AS30" s="75"/>
      <c r="AT30" s="75"/>
      <c r="AU30" s="75"/>
      <c r="AV30" s="75"/>
      <c r="AW30" s="75">
        <f>IF(SUM(T30:AA30),1,0)</f>
        <v>0</v>
      </c>
      <c r="AX30" s="75">
        <f>IF(SUM(AB30:AF30),1,0)</f>
        <v>0</v>
      </c>
      <c r="AY30" s="75">
        <f>IF(SUM(AG30:AI30),1,0)</f>
        <v>0</v>
      </c>
      <c r="AZ30" s="75">
        <f>IF(SUM(L30:S30),1,0)</f>
        <v>0</v>
      </c>
      <c r="BA30" s="77"/>
      <c r="BB30" s="75"/>
      <c r="BC30" s="75"/>
      <c r="BD30" s="75"/>
      <c r="BE30" s="75"/>
      <c r="BF30" s="75"/>
      <c r="BG30" s="75"/>
      <c r="BH30" s="75"/>
      <c r="BI30" s="75"/>
      <c r="BJ30" s="77"/>
      <c r="BK30" s="75"/>
      <c r="BL30" s="75"/>
      <c r="BM30" s="75"/>
      <c r="BN30" s="75">
        <v>1</v>
      </c>
      <c r="BO30" s="75">
        <v>1</v>
      </c>
      <c r="BP30" s="75"/>
      <c r="BQ30" s="75"/>
      <c r="BR30" s="75"/>
      <c r="BS30" s="75"/>
      <c r="BT30" s="75"/>
      <c r="BU30" s="75"/>
      <c r="BV30" s="75"/>
      <c r="BW30" s="75"/>
      <c r="BX30" s="75"/>
      <c r="BY30" s="75">
        <v>1</v>
      </c>
      <c r="BZ30" s="75">
        <v>1</v>
      </c>
      <c r="CA30" s="75"/>
      <c r="CB30" s="78"/>
      <c r="CC30" s="75"/>
      <c r="CD30" s="75"/>
      <c r="CE30" s="75">
        <v>1</v>
      </c>
      <c r="CF30" s="75">
        <v>1</v>
      </c>
      <c r="CG30" s="75"/>
      <c r="CH30" s="75">
        <v>1</v>
      </c>
      <c r="CI30" s="75"/>
      <c r="CJ30" s="75"/>
      <c r="CK30" s="75"/>
      <c r="CL30" s="75"/>
      <c r="CM30" s="75"/>
      <c r="CN30" s="75"/>
      <c r="CO30" s="75"/>
      <c r="CP30" s="75"/>
      <c r="CQ30" s="75"/>
      <c r="CR30" s="75"/>
      <c r="CS30" s="75"/>
      <c r="CT30" s="75"/>
      <c r="CU30" s="75"/>
      <c r="CV30" s="75"/>
      <c r="CW30" s="75"/>
      <c r="CX30" s="76"/>
      <c r="CY30" s="39" t="s">
        <v>268</v>
      </c>
      <c r="CZ30" s="40" t="s">
        <v>269</v>
      </c>
      <c r="DA30" s="39" t="s">
        <v>270</v>
      </c>
    </row>
    <row r="31" spans="2:105" ht="13.5">
      <c r="B31" s="30">
        <v>19</v>
      </c>
      <c r="C31" s="48">
        <v>39695</v>
      </c>
      <c r="D31" s="75">
        <v>1</v>
      </c>
      <c r="E31" s="75"/>
      <c r="F31" s="75"/>
      <c r="G31" s="75">
        <v>1</v>
      </c>
      <c r="H31" s="75"/>
      <c r="I31" s="75"/>
      <c r="J31" s="75"/>
      <c r="K31" s="75"/>
      <c r="L31" s="75"/>
      <c r="M31" s="77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7"/>
      <c r="AK31" s="75"/>
      <c r="AL31" s="75"/>
      <c r="AM31" s="75"/>
      <c r="AN31" s="75"/>
      <c r="AO31" s="75"/>
      <c r="AP31" s="75">
        <v>1</v>
      </c>
      <c r="AQ31" s="75"/>
      <c r="AR31" s="79"/>
      <c r="AS31" s="75"/>
      <c r="AT31" s="75"/>
      <c r="AU31" s="75"/>
      <c r="AV31" s="75">
        <v>1</v>
      </c>
      <c r="AW31" s="75">
        <f>IF(SUM(T31:AA31),1,0)</f>
        <v>0</v>
      </c>
      <c r="AX31" s="75">
        <f>IF(SUM(AB31:AF31),1,0)</f>
        <v>0</v>
      </c>
      <c r="AY31" s="75">
        <f>IF(SUM(AG31:AI31),1,0)</f>
        <v>0</v>
      </c>
      <c r="AZ31" s="75">
        <f>IF(SUM(L31:S31),1,0)</f>
        <v>0</v>
      </c>
      <c r="BA31" s="77"/>
      <c r="BB31" s="75">
        <v>1</v>
      </c>
      <c r="BC31" s="75"/>
      <c r="BD31" s="75"/>
      <c r="BE31" s="75"/>
      <c r="BF31" s="75"/>
      <c r="BG31" s="75"/>
      <c r="BH31" s="75"/>
      <c r="BI31" s="75"/>
      <c r="BJ31" s="77"/>
      <c r="BK31" s="75"/>
      <c r="BL31" s="75">
        <v>1</v>
      </c>
      <c r="BM31" s="75"/>
      <c r="BN31" s="75"/>
      <c r="BO31" s="75"/>
      <c r="BP31" s="75"/>
      <c r="BQ31" s="75"/>
      <c r="BR31" s="75"/>
      <c r="BS31" s="75"/>
      <c r="BT31" s="75">
        <v>1</v>
      </c>
      <c r="BU31" s="75"/>
      <c r="BV31" s="75"/>
      <c r="BW31" s="75"/>
      <c r="BX31" s="75"/>
      <c r="BY31" s="75">
        <v>1</v>
      </c>
      <c r="BZ31" s="75"/>
      <c r="CA31" s="75"/>
      <c r="CB31" s="75"/>
      <c r="CC31" s="75">
        <v>1</v>
      </c>
      <c r="CD31" s="75"/>
      <c r="CE31" s="75"/>
      <c r="CF31" s="75"/>
      <c r="CG31" s="75"/>
      <c r="CH31" s="75"/>
      <c r="CI31" s="75"/>
      <c r="CJ31" s="75"/>
      <c r="CK31" s="75"/>
      <c r="CL31" s="75"/>
      <c r="CM31" s="75">
        <v>1</v>
      </c>
      <c r="CN31" s="75"/>
      <c r="CO31" s="75"/>
      <c r="CP31" s="75"/>
      <c r="CQ31" s="75"/>
      <c r="CR31" s="75"/>
      <c r="CS31" s="75"/>
      <c r="CT31" s="75"/>
      <c r="CU31" s="75"/>
      <c r="CV31" s="75"/>
      <c r="CW31" s="75"/>
      <c r="CX31" s="76"/>
      <c r="CY31" s="39" t="s">
        <v>271</v>
      </c>
      <c r="CZ31" s="40" t="s">
        <v>272</v>
      </c>
      <c r="DA31" s="39" t="s">
        <v>259</v>
      </c>
    </row>
    <row r="32" spans="2:105" ht="13.5">
      <c r="B32" s="41">
        <v>20</v>
      </c>
      <c r="C32" s="48">
        <v>39702</v>
      </c>
      <c r="D32" s="75">
        <v>1</v>
      </c>
      <c r="E32" s="75"/>
      <c r="F32" s="75"/>
      <c r="G32" s="75"/>
      <c r="H32" s="75"/>
      <c r="I32" s="75">
        <v>1</v>
      </c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7"/>
      <c r="AK32" s="75"/>
      <c r="AL32" s="75"/>
      <c r="AM32" s="75"/>
      <c r="AN32" s="75"/>
      <c r="AO32" s="75"/>
      <c r="AP32" s="75"/>
      <c r="AQ32" s="75"/>
      <c r="AR32" s="77"/>
      <c r="AS32" s="75"/>
      <c r="AT32" s="75"/>
      <c r="AU32" s="75"/>
      <c r="AV32" s="75"/>
      <c r="AW32" s="75">
        <f>IF(SUM(T32:AA32),1,0)</f>
        <v>0</v>
      </c>
      <c r="AX32" s="75">
        <f>IF(SUM(AB32:AF32),1,0)</f>
        <v>0</v>
      </c>
      <c r="AY32" s="75">
        <f>IF(SUM(AG32:AI32),1,0)</f>
        <v>0</v>
      </c>
      <c r="AZ32" s="75">
        <f>IF(SUM(L32:S32),1,0)</f>
        <v>0</v>
      </c>
      <c r="BA32" s="77"/>
      <c r="BB32" s="75"/>
      <c r="BC32" s="75"/>
      <c r="BD32" s="75"/>
      <c r="BE32" s="75"/>
      <c r="BF32" s="75">
        <v>1</v>
      </c>
      <c r="BG32" s="75"/>
      <c r="BH32" s="75"/>
      <c r="BI32" s="75">
        <v>1</v>
      </c>
      <c r="BJ32" s="77"/>
      <c r="BK32" s="75"/>
      <c r="BL32" s="75"/>
      <c r="BM32" s="75"/>
      <c r="BN32" s="75"/>
      <c r="BO32" s="75">
        <v>1</v>
      </c>
      <c r="BP32" s="75"/>
      <c r="BQ32" s="75"/>
      <c r="BR32" s="75"/>
      <c r="BS32" s="75"/>
      <c r="BT32" s="75"/>
      <c r="BU32" s="75"/>
      <c r="BV32" s="75"/>
      <c r="BW32" s="75"/>
      <c r="BX32" s="75"/>
      <c r="BY32" s="75">
        <v>1</v>
      </c>
      <c r="BZ32" s="75">
        <v>1</v>
      </c>
      <c r="CA32" s="75"/>
      <c r="CB32" s="75"/>
      <c r="CC32" s="75"/>
      <c r="CD32" s="75"/>
      <c r="CE32" s="75">
        <v>1</v>
      </c>
      <c r="CF32" s="75">
        <v>1</v>
      </c>
      <c r="CG32" s="75"/>
      <c r="CH32" s="75"/>
      <c r="CI32" s="75"/>
      <c r="CJ32" s="75"/>
      <c r="CK32" s="75">
        <v>1</v>
      </c>
      <c r="CL32" s="75"/>
      <c r="CM32" s="75"/>
      <c r="CN32" s="75"/>
      <c r="CO32" s="75"/>
      <c r="CP32" s="75"/>
      <c r="CQ32" s="75"/>
      <c r="CR32" s="75"/>
      <c r="CS32" s="75"/>
      <c r="CT32" s="75"/>
      <c r="CU32" s="75"/>
      <c r="CV32" s="75"/>
      <c r="CW32" s="75"/>
      <c r="CX32" s="76"/>
      <c r="CY32" s="39" t="s">
        <v>273</v>
      </c>
      <c r="CZ32" s="40" t="s">
        <v>274</v>
      </c>
      <c r="DA32" s="39" t="s">
        <v>275</v>
      </c>
    </row>
    <row r="33" spans="2:105" ht="13.5">
      <c r="B33" s="41">
        <v>21</v>
      </c>
      <c r="C33" s="48">
        <v>39715</v>
      </c>
      <c r="D33" s="75">
        <v>1</v>
      </c>
      <c r="E33" s="75"/>
      <c r="F33" s="75"/>
      <c r="G33" s="75">
        <v>1</v>
      </c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7"/>
      <c r="AK33" s="75"/>
      <c r="AL33" s="75"/>
      <c r="AM33" s="75"/>
      <c r="AN33" s="75"/>
      <c r="AO33" s="75"/>
      <c r="AP33" s="75">
        <v>1</v>
      </c>
      <c r="AQ33" s="75">
        <v>1</v>
      </c>
      <c r="AR33" s="75"/>
      <c r="AS33" s="75"/>
      <c r="AT33" s="75"/>
      <c r="AU33" s="75"/>
      <c r="AV33" s="75">
        <v>1</v>
      </c>
      <c r="AW33" s="75">
        <f>IF(SUM(T33:AA33),1,0)</f>
        <v>0</v>
      </c>
      <c r="AX33" s="75">
        <f>IF(SUM(AB33:AF33),1,0)</f>
        <v>0</v>
      </c>
      <c r="AY33" s="75">
        <f>IF(SUM(AG33:AI33),1,0)</f>
        <v>0</v>
      </c>
      <c r="AZ33" s="75">
        <f>IF(SUM(L33:S33),1,0)</f>
        <v>0</v>
      </c>
      <c r="BA33" s="77"/>
      <c r="BB33" s="75">
        <v>1</v>
      </c>
      <c r="BC33" s="75"/>
      <c r="BD33" s="75"/>
      <c r="BE33" s="75"/>
      <c r="BF33" s="75"/>
      <c r="BG33" s="75"/>
      <c r="BH33" s="75"/>
      <c r="BI33" s="75"/>
      <c r="BJ33" s="77"/>
      <c r="BK33" s="75"/>
      <c r="BL33" s="75">
        <v>1</v>
      </c>
      <c r="BM33" s="75"/>
      <c r="BN33" s="75"/>
      <c r="BO33" s="75">
        <v>1</v>
      </c>
      <c r="BP33" s="75"/>
      <c r="BQ33" s="75"/>
      <c r="BR33" s="75"/>
      <c r="BS33" s="75"/>
      <c r="BT33" s="75"/>
      <c r="BU33" s="75">
        <v>1</v>
      </c>
      <c r="BV33" s="75">
        <v>1</v>
      </c>
      <c r="BW33" s="75"/>
      <c r="BX33" s="75"/>
      <c r="BY33" s="75"/>
      <c r="BZ33" s="75"/>
      <c r="CA33" s="75"/>
      <c r="CB33" s="75"/>
      <c r="CC33" s="75">
        <v>1</v>
      </c>
      <c r="CD33" s="75"/>
      <c r="CE33" s="75"/>
      <c r="CF33" s="75"/>
      <c r="CG33" s="75"/>
      <c r="CH33" s="75">
        <v>1</v>
      </c>
      <c r="CI33" s="75"/>
      <c r="CJ33" s="75"/>
      <c r="CK33" s="75"/>
      <c r="CL33" s="75"/>
      <c r="CM33" s="75"/>
      <c r="CN33" s="75"/>
      <c r="CO33" s="75"/>
      <c r="CP33" s="75"/>
      <c r="CQ33" s="75"/>
      <c r="CR33" s="75"/>
      <c r="CS33" s="75"/>
      <c r="CT33" s="75"/>
      <c r="CU33" s="75"/>
      <c r="CV33" s="75"/>
      <c r="CW33" s="75"/>
      <c r="CX33" s="76"/>
      <c r="CY33" s="39" t="s">
        <v>276</v>
      </c>
      <c r="CZ33" s="40" t="s">
        <v>277</v>
      </c>
      <c r="DA33" s="40"/>
    </row>
    <row r="34" spans="2:105" ht="13.5">
      <c r="B34" s="30">
        <v>22</v>
      </c>
      <c r="C34" s="48">
        <v>39715</v>
      </c>
      <c r="D34" s="75"/>
      <c r="E34" s="75"/>
      <c r="F34" s="75">
        <v>1</v>
      </c>
      <c r="G34" s="75"/>
      <c r="H34" s="75"/>
      <c r="I34" s="75"/>
      <c r="J34" s="75"/>
      <c r="K34" s="75">
        <v>1</v>
      </c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>
        <v>1</v>
      </c>
      <c r="AC34" s="75">
        <v>1</v>
      </c>
      <c r="AD34" s="75"/>
      <c r="AE34" s="75">
        <v>1</v>
      </c>
      <c r="AF34" s="75">
        <v>1</v>
      </c>
      <c r="AG34" s="75"/>
      <c r="AH34" s="75"/>
      <c r="AI34" s="75"/>
      <c r="AJ34" s="77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>
        <f>IF(SUM(T34:AA34),1,0)</f>
        <v>0</v>
      </c>
      <c r="AX34" s="75">
        <f>IF(SUM(AB34:AF34),1,0)</f>
        <v>1</v>
      </c>
      <c r="AY34" s="75">
        <f>IF(SUM(AG34:AI34),1,0)</f>
        <v>0</v>
      </c>
      <c r="AZ34" s="75">
        <f>IF(SUM(L34:S34),1,0)</f>
        <v>0</v>
      </c>
      <c r="BA34" s="77"/>
      <c r="BB34" s="75"/>
      <c r="BC34" s="75"/>
      <c r="BD34" s="75">
        <v>1</v>
      </c>
      <c r="BE34" s="75"/>
      <c r="BF34" s="75">
        <v>1</v>
      </c>
      <c r="BG34" s="75"/>
      <c r="BH34" s="75"/>
      <c r="BI34" s="75">
        <v>1</v>
      </c>
      <c r="BJ34" s="75"/>
      <c r="BK34" s="75"/>
      <c r="BL34" s="75"/>
      <c r="BM34" s="75"/>
      <c r="BN34" s="75"/>
      <c r="BO34" s="75"/>
      <c r="BP34" s="75"/>
      <c r="BQ34" s="75"/>
      <c r="BR34" s="75"/>
      <c r="BS34" s="75"/>
      <c r="BT34" s="75">
        <v>1</v>
      </c>
      <c r="BU34" s="75"/>
      <c r="BV34" s="75"/>
      <c r="BW34" s="75"/>
      <c r="BX34" s="75"/>
      <c r="BY34" s="75">
        <v>1</v>
      </c>
      <c r="BZ34" s="75">
        <v>1</v>
      </c>
      <c r="CA34" s="75"/>
      <c r="CB34" s="75"/>
      <c r="CC34" s="75"/>
      <c r="CD34" s="75"/>
      <c r="CE34" s="75"/>
      <c r="CF34" s="75">
        <v>1</v>
      </c>
      <c r="CG34" s="75"/>
      <c r="CH34" s="75"/>
      <c r="CI34" s="75"/>
      <c r="CJ34" s="75">
        <v>1</v>
      </c>
      <c r="CK34" s="75"/>
      <c r="CL34" s="75"/>
      <c r="CM34" s="75"/>
      <c r="CN34" s="75"/>
      <c r="CO34" s="75"/>
      <c r="CP34" s="75"/>
      <c r="CQ34" s="75"/>
      <c r="CR34" s="75"/>
      <c r="CS34" s="75"/>
      <c r="CT34" s="75"/>
      <c r="CU34" s="75"/>
      <c r="CV34" s="75"/>
      <c r="CW34" s="75"/>
      <c r="CX34" s="76"/>
      <c r="CY34" s="39" t="s">
        <v>278</v>
      </c>
      <c r="CZ34" s="40" t="s">
        <v>279</v>
      </c>
      <c r="DA34" s="39" t="s">
        <v>280</v>
      </c>
    </row>
    <row r="35" spans="2:105" ht="13.5">
      <c r="B35" s="41">
        <v>23</v>
      </c>
      <c r="C35" s="48">
        <v>39715</v>
      </c>
      <c r="D35" s="75">
        <v>1</v>
      </c>
      <c r="E35" s="75">
        <v>1</v>
      </c>
      <c r="F35" s="75"/>
      <c r="G35" s="75"/>
      <c r="H35" s="75"/>
      <c r="I35" s="75"/>
      <c r="J35" s="75"/>
      <c r="K35" s="75">
        <v>1</v>
      </c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>
        <v>1</v>
      </c>
      <c r="AH35" s="75"/>
      <c r="AI35" s="75"/>
      <c r="AJ35" s="77">
        <v>1</v>
      </c>
      <c r="AK35" s="75"/>
      <c r="AL35" s="75"/>
      <c r="AM35" s="75"/>
      <c r="AN35" s="75"/>
      <c r="AO35" s="75"/>
      <c r="AP35" s="75"/>
      <c r="AQ35" s="75"/>
      <c r="AR35" s="75">
        <v>1</v>
      </c>
      <c r="AS35" s="75">
        <v>1</v>
      </c>
      <c r="AT35" s="75"/>
      <c r="AU35" s="75"/>
      <c r="AV35" s="75"/>
      <c r="AW35" s="75">
        <f>IF(SUM(T35:AA35),1,0)</f>
        <v>0</v>
      </c>
      <c r="AX35" s="75">
        <f>IF(SUM(AB35:AF35),1,0)</f>
        <v>0</v>
      </c>
      <c r="AY35" s="75">
        <f>IF(SUM(AG35:AI35),1,0)</f>
        <v>1</v>
      </c>
      <c r="AZ35" s="75">
        <f>IF(SUM(L35:S35),1,0)</f>
        <v>0</v>
      </c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5"/>
      <c r="BM35" s="75"/>
      <c r="BN35" s="75">
        <v>1</v>
      </c>
      <c r="BO35" s="75">
        <v>1</v>
      </c>
      <c r="BP35" s="75"/>
      <c r="BQ35" s="75"/>
      <c r="BR35" s="75"/>
      <c r="BS35" s="75"/>
      <c r="BT35" s="75"/>
      <c r="BU35" s="75">
        <v>1</v>
      </c>
      <c r="BV35" s="75">
        <v>1</v>
      </c>
      <c r="BW35" s="75"/>
      <c r="BX35" s="75"/>
      <c r="BY35" s="75"/>
      <c r="BZ35" s="75">
        <v>1</v>
      </c>
      <c r="CA35" s="75"/>
      <c r="CB35" s="75"/>
      <c r="CC35" s="75"/>
      <c r="CD35" s="75">
        <v>1</v>
      </c>
      <c r="CE35" s="75">
        <v>1</v>
      </c>
      <c r="CF35" s="75"/>
      <c r="CG35" s="75"/>
      <c r="CH35" s="75">
        <v>1</v>
      </c>
      <c r="CI35" s="75"/>
      <c r="CJ35" s="75"/>
      <c r="CK35" s="75"/>
      <c r="CL35" s="75"/>
      <c r="CM35" s="75"/>
      <c r="CN35" s="75"/>
      <c r="CO35" s="75"/>
      <c r="CP35" s="75"/>
      <c r="CQ35" s="75"/>
      <c r="CR35" s="75"/>
      <c r="CS35" s="75"/>
      <c r="CT35" s="75"/>
      <c r="CU35" s="75"/>
      <c r="CV35" s="75"/>
      <c r="CW35" s="75"/>
      <c r="CX35" s="76"/>
      <c r="CY35" s="39" t="s">
        <v>281</v>
      </c>
      <c r="CZ35" s="40" t="s">
        <v>282</v>
      </c>
      <c r="DA35" s="39" t="s">
        <v>283</v>
      </c>
    </row>
    <row r="36" spans="2:105" ht="13.5">
      <c r="B36" s="41">
        <v>24</v>
      </c>
      <c r="C36" s="48">
        <v>39716</v>
      </c>
      <c r="D36" s="75">
        <v>1</v>
      </c>
      <c r="E36" s="75"/>
      <c r="F36" s="75"/>
      <c r="G36" s="75"/>
      <c r="H36" s="75">
        <v>1</v>
      </c>
      <c r="I36" s="75"/>
      <c r="J36" s="75"/>
      <c r="K36" s="75"/>
      <c r="L36" s="75"/>
      <c r="M36" s="75"/>
      <c r="N36" s="75"/>
      <c r="O36" s="75"/>
      <c r="P36" s="75">
        <v>1</v>
      </c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>
        <v>1</v>
      </c>
      <c r="AH36" s="75"/>
      <c r="AI36" s="75"/>
      <c r="AJ36" s="79"/>
      <c r="AK36" s="75"/>
      <c r="AL36" s="75"/>
      <c r="AM36" s="75">
        <v>1</v>
      </c>
      <c r="AN36" s="75">
        <v>1</v>
      </c>
      <c r="AO36" s="75"/>
      <c r="AP36" s="75">
        <v>1</v>
      </c>
      <c r="AQ36" s="75"/>
      <c r="AR36" s="75"/>
      <c r="AS36" s="75"/>
      <c r="AT36" s="75"/>
      <c r="AU36" s="75"/>
      <c r="AV36" s="75"/>
      <c r="AW36" s="75">
        <f>IF(SUM(T36:AA36),1,0)</f>
        <v>0</v>
      </c>
      <c r="AX36" s="75">
        <f>IF(SUM(AB36:AF36),1,0)</f>
        <v>0</v>
      </c>
      <c r="AY36" s="75">
        <f>IF(SUM(AG36:AI36),1,0)</f>
        <v>1</v>
      </c>
      <c r="AZ36" s="75">
        <f>IF(SUM(L36:S36),1,0)</f>
        <v>1</v>
      </c>
      <c r="BA36" s="75"/>
      <c r="BB36" s="75"/>
      <c r="BC36" s="75"/>
      <c r="BD36" s="75"/>
      <c r="BE36" s="75"/>
      <c r="BF36" s="75"/>
      <c r="BG36" s="75"/>
      <c r="BH36" s="75"/>
      <c r="BI36" s="75">
        <v>1</v>
      </c>
      <c r="BJ36" s="75"/>
      <c r="BK36" s="75"/>
      <c r="BL36" s="75"/>
      <c r="BM36" s="75"/>
      <c r="BN36" s="75"/>
      <c r="BO36" s="75">
        <v>1</v>
      </c>
      <c r="BP36" s="75">
        <v>1</v>
      </c>
      <c r="BQ36" s="75">
        <v>1</v>
      </c>
      <c r="BR36" s="75"/>
      <c r="BS36" s="75"/>
      <c r="BT36" s="75"/>
      <c r="BU36" s="75">
        <v>1</v>
      </c>
      <c r="BV36" s="75">
        <v>1</v>
      </c>
      <c r="BW36" s="75"/>
      <c r="BX36" s="75"/>
      <c r="BY36" s="75"/>
      <c r="BZ36" s="75">
        <v>1</v>
      </c>
      <c r="CA36" s="75"/>
      <c r="CB36" s="80"/>
      <c r="CC36" s="75"/>
      <c r="CD36" s="75">
        <v>1</v>
      </c>
      <c r="CE36" s="75">
        <v>1</v>
      </c>
      <c r="CF36" s="75">
        <v>1</v>
      </c>
      <c r="CG36" s="75"/>
      <c r="CH36" s="75">
        <v>1</v>
      </c>
      <c r="CI36" s="75"/>
      <c r="CJ36" s="75"/>
      <c r="CK36" s="75"/>
      <c r="CL36" s="75"/>
      <c r="CM36" s="75"/>
      <c r="CN36" s="75"/>
      <c r="CO36" s="75"/>
      <c r="CP36" s="75"/>
      <c r="CQ36" s="75"/>
      <c r="CR36" s="75"/>
      <c r="CS36" s="75"/>
      <c r="CT36" s="75"/>
      <c r="CU36" s="75"/>
      <c r="CV36" s="75"/>
      <c r="CW36" s="75"/>
      <c r="CX36" s="76"/>
      <c r="CY36" s="39" t="s">
        <v>284</v>
      </c>
      <c r="CZ36" s="40" t="s">
        <v>285</v>
      </c>
      <c r="DA36" s="39" t="s">
        <v>286</v>
      </c>
    </row>
    <row r="37" spans="2:105" ht="13.5">
      <c r="B37" s="30">
        <v>25</v>
      </c>
      <c r="C37" s="48">
        <v>39721</v>
      </c>
      <c r="D37" s="75">
        <v>1</v>
      </c>
      <c r="E37" s="75"/>
      <c r="F37" s="75"/>
      <c r="G37" s="75"/>
      <c r="H37" s="75"/>
      <c r="I37" s="75"/>
      <c r="J37" s="75"/>
      <c r="K37" s="75">
        <v>1</v>
      </c>
      <c r="L37" s="75">
        <v>1</v>
      </c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9"/>
      <c r="AK37" s="75"/>
      <c r="AL37" s="75"/>
      <c r="AM37" s="75"/>
      <c r="AN37" s="75"/>
      <c r="AO37" s="75"/>
      <c r="AP37" s="75"/>
      <c r="AQ37" s="75"/>
      <c r="AR37" s="75">
        <v>1</v>
      </c>
      <c r="AS37" s="75"/>
      <c r="AT37" s="75"/>
      <c r="AU37" s="75"/>
      <c r="AV37" s="75"/>
      <c r="AW37" s="75">
        <f>IF(SUM(T37:AA37),1,0)</f>
        <v>0</v>
      </c>
      <c r="AX37" s="75">
        <f>IF(SUM(AB37:AF37),1,0)</f>
        <v>0</v>
      </c>
      <c r="AY37" s="75">
        <f>IF(SUM(AG37:AI37),1,0)</f>
        <v>0</v>
      </c>
      <c r="AZ37" s="75">
        <f>IF(SUM(L37:S37),1,0)</f>
        <v>1</v>
      </c>
      <c r="BA37" s="75"/>
      <c r="BB37" s="75"/>
      <c r="BC37" s="75"/>
      <c r="BD37" s="75"/>
      <c r="BE37" s="75"/>
      <c r="BF37" s="75"/>
      <c r="BG37" s="75"/>
      <c r="BH37" s="75"/>
      <c r="BI37" s="75">
        <v>1</v>
      </c>
      <c r="BJ37" s="75"/>
      <c r="BK37" s="75"/>
      <c r="BL37" s="75"/>
      <c r="BM37" s="75"/>
      <c r="BN37" s="75"/>
      <c r="BO37" s="75"/>
      <c r="BP37" s="75"/>
      <c r="BQ37" s="75"/>
      <c r="BR37" s="75"/>
      <c r="BS37" s="75"/>
      <c r="BT37" s="75">
        <v>1</v>
      </c>
      <c r="BU37" s="75"/>
      <c r="BV37" s="75"/>
      <c r="BW37" s="75"/>
      <c r="BX37" s="75"/>
      <c r="BY37" s="75">
        <v>1</v>
      </c>
      <c r="BZ37" s="75">
        <v>1</v>
      </c>
      <c r="CA37" s="75"/>
      <c r="CB37" s="75"/>
      <c r="CC37" s="75"/>
      <c r="CD37" s="75"/>
      <c r="CE37" s="75">
        <v>1</v>
      </c>
      <c r="CF37" s="75">
        <v>1</v>
      </c>
      <c r="CG37" s="75"/>
      <c r="CH37" s="75"/>
      <c r="CI37" s="75"/>
      <c r="CJ37" s="75">
        <v>1</v>
      </c>
      <c r="CK37" s="75"/>
      <c r="CL37" s="75"/>
      <c r="CM37" s="75"/>
      <c r="CN37" s="75"/>
      <c r="CO37" s="75"/>
      <c r="CP37" s="75"/>
      <c r="CQ37" s="75"/>
      <c r="CR37" s="75"/>
      <c r="CS37" s="75"/>
      <c r="CT37" s="75"/>
      <c r="CU37" s="75"/>
      <c r="CV37" s="75"/>
      <c r="CW37" s="75"/>
      <c r="CX37" s="76"/>
      <c r="CY37" s="39" t="s">
        <v>287</v>
      </c>
      <c r="CZ37" s="40" t="s">
        <v>288</v>
      </c>
      <c r="DA37" s="39" t="s">
        <v>289</v>
      </c>
    </row>
    <row r="38" spans="2:105" ht="13.5">
      <c r="B38" s="41">
        <v>26</v>
      </c>
      <c r="C38" s="48">
        <v>39723</v>
      </c>
      <c r="D38" s="75">
        <v>1</v>
      </c>
      <c r="E38" s="75"/>
      <c r="F38" s="75"/>
      <c r="G38" s="75"/>
      <c r="H38" s="75"/>
      <c r="I38" s="75"/>
      <c r="J38" s="75"/>
      <c r="K38" s="75">
        <v>1</v>
      </c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7"/>
      <c r="AK38" s="75"/>
      <c r="AL38" s="75"/>
      <c r="AM38" s="75"/>
      <c r="AN38" s="75"/>
      <c r="AO38" s="75">
        <v>1</v>
      </c>
      <c r="AP38" s="75"/>
      <c r="AQ38" s="75"/>
      <c r="AR38" s="75"/>
      <c r="AS38" s="75"/>
      <c r="AT38" s="75"/>
      <c r="AU38" s="75"/>
      <c r="AV38" s="75"/>
      <c r="AW38" s="75">
        <f>IF(SUM(T38:AA38),1,0)</f>
        <v>0</v>
      </c>
      <c r="AX38" s="75">
        <f>IF(SUM(AB38:AF38),1,0)</f>
        <v>0</v>
      </c>
      <c r="AY38" s="75">
        <f>IF(SUM(AG38:AI38),1,0)</f>
        <v>0</v>
      </c>
      <c r="AZ38" s="75">
        <f>IF(SUM(L38:S38),1,0)</f>
        <v>0</v>
      </c>
      <c r="BA38" s="75"/>
      <c r="BB38" s="75"/>
      <c r="BC38" s="75">
        <v>1</v>
      </c>
      <c r="BD38" s="75"/>
      <c r="BE38" s="75"/>
      <c r="BF38" s="75"/>
      <c r="BG38" s="75"/>
      <c r="BH38" s="75"/>
      <c r="BI38" s="75"/>
      <c r="BJ38" s="75"/>
      <c r="BK38" s="75"/>
      <c r="BL38" s="75"/>
      <c r="BM38" s="75"/>
      <c r="BN38" s="75">
        <v>1</v>
      </c>
      <c r="BO38" s="75"/>
      <c r="BP38" s="75"/>
      <c r="BQ38" s="75"/>
      <c r="BR38" s="75"/>
      <c r="BS38" s="75"/>
      <c r="BT38" s="75">
        <v>1</v>
      </c>
      <c r="BU38" s="75">
        <v>1</v>
      </c>
      <c r="BV38" s="75">
        <v>1</v>
      </c>
      <c r="BW38" s="75"/>
      <c r="BX38" s="75"/>
      <c r="BY38" s="75"/>
      <c r="BZ38" s="75"/>
      <c r="CA38" s="75"/>
      <c r="CB38" s="75"/>
      <c r="CC38" s="75"/>
      <c r="CD38" s="75"/>
      <c r="CE38" s="75"/>
      <c r="CF38" s="75"/>
      <c r="CG38" s="75"/>
      <c r="CH38" s="75"/>
      <c r="CI38" s="75"/>
      <c r="CJ38" s="75"/>
      <c r="CK38" s="75"/>
      <c r="CL38" s="75"/>
      <c r="CM38" s="75"/>
      <c r="CN38" s="75"/>
      <c r="CO38" s="75"/>
      <c r="CP38" s="75"/>
      <c r="CQ38" s="75"/>
      <c r="CR38" s="75"/>
      <c r="CS38" s="75"/>
      <c r="CT38" s="75"/>
      <c r="CU38" s="75"/>
      <c r="CV38" s="75">
        <v>1</v>
      </c>
      <c r="CW38" s="75"/>
      <c r="CX38" s="76"/>
      <c r="CY38" s="39" t="s">
        <v>290</v>
      </c>
      <c r="CZ38" s="58" t="s">
        <v>291</v>
      </c>
      <c r="DA38" s="39"/>
    </row>
    <row r="39" spans="2:105" ht="13.5">
      <c r="B39" s="41">
        <v>27</v>
      </c>
      <c r="C39" s="48">
        <v>39727</v>
      </c>
      <c r="D39" s="75">
        <v>1</v>
      </c>
      <c r="E39" s="75"/>
      <c r="F39" s="75"/>
      <c r="G39" s="75">
        <v>1</v>
      </c>
      <c r="H39" s="75">
        <v>1</v>
      </c>
      <c r="I39" s="75"/>
      <c r="J39" s="75"/>
      <c r="K39" s="75"/>
      <c r="L39" s="75">
        <v>1</v>
      </c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9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>
        <v>1</v>
      </c>
      <c r="AW39" s="75">
        <f>IF(SUM(T39:AA39),1,0)</f>
        <v>0</v>
      </c>
      <c r="AX39" s="75">
        <f>IF(SUM(AB39:AF39),1,0)</f>
        <v>0</v>
      </c>
      <c r="AY39" s="75">
        <f>IF(SUM(AG39:AI39),1,0)</f>
        <v>0</v>
      </c>
      <c r="AZ39" s="75">
        <f>IF(SUM(L39:S39),1,0)</f>
        <v>1</v>
      </c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5">
        <v>1</v>
      </c>
      <c r="BM39" s="75"/>
      <c r="BN39" s="75"/>
      <c r="BO39" s="75"/>
      <c r="BP39" s="75"/>
      <c r="BQ39" s="75"/>
      <c r="BR39" s="75"/>
      <c r="BS39" s="75"/>
      <c r="BT39" s="75">
        <v>1</v>
      </c>
      <c r="BU39" s="75"/>
      <c r="BV39" s="75">
        <v>1</v>
      </c>
      <c r="BW39" s="75"/>
      <c r="BX39" s="75"/>
      <c r="BY39" s="75"/>
      <c r="BZ39" s="75">
        <v>1</v>
      </c>
      <c r="CA39" s="75"/>
      <c r="CB39" s="75"/>
      <c r="CC39" s="75"/>
      <c r="CD39" s="75">
        <v>1</v>
      </c>
      <c r="CE39" s="75"/>
      <c r="CF39" s="75"/>
      <c r="CG39" s="75"/>
      <c r="CH39" s="75">
        <v>1</v>
      </c>
      <c r="CI39" s="75"/>
      <c r="CJ39" s="75"/>
      <c r="CK39" s="75"/>
      <c r="CL39" s="75"/>
      <c r="CM39" s="75"/>
      <c r="CN39" s="75"/>
      <c r="CO39" s="75"/>
      <c r="CP39" s="75"/>
      <c r="CQ39" s="75"/>
      <c r="CR39" s="75"/>
      <c r="CS39" s="75"/>
      <c r="CT39" s="75"/>
      <c r="CU39" s="75"/>
      <c r="CV39" s="75"/>
      <c r="CW39" s="75"/>
      <c r="CX39" s="76"/>
      <c r="CY39" s="39" t="s">
        <v>292</v>
      </c>
      <c r="CZ39" s="40" t="s">
        <v>293</v>
      </c>
      <c r="DA39" s="40"/>
    </row>
    <row r="40" spans="2:105" ht="13.5">
      <c r="B40" s="30">
        <v>28</v>
      </c>
      <c r="C40" s="42">
        <v>39735</v>
      </c>
      <c r="D40" s="75">
        <v>1</v>
      </c>
      <c r="E40" s="75"/>
      <c r="F40" s="75"/>
      <c r="G40" s="75"/>
      <c r="H40" s="75"/>
      <c r="I40" s="75"/>
      <c r="J40" s="75"/>
      <c r="K40" s="75">
        <v>1</v>
      </c>
      <c r="L40" s="75"/>
      <c r="M40" s="75"/>
      <c r="N40" s="75"/>
      <c r="O40" s="75"/>
      <c r="P40" s="75"/>
      <c r="Q40" s="75"/>
      <c r="R40" s="75"/>
      <c r="S40" s="75">
        <v>1</v>
      </c>
      <c r="T40" s="75"/>
      <c r="U40" s="75"/>
      <c r="V40" s="75"/>
      <c r="W40" s="75"/>
      <c r="X40" s="75"/>
      <c r="Y40" s="75"/>
      <c r="Z40" s="75"/>
      <c r="AA40" s="75">
        <v>1</v>
      </c>
      <c r="AB40" s="75"/>
      <c r="AC40" s="75"/>
      <c r="AD40" s="75"/>
      <c r="AE40" s="75"/>
      <c r="AF40" s="75">
        <v>1</v>
      </c>
      <c r="AG40" s="75"/>
      <c r="AH40" s="75"/>
      <c r="AI40" s="75"/>
      <c r="AJ40" s="77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>
        <f>IF(SUM(T40:AA40),1,0)</f>
        <v>1</v>
      </c>
      <c r="AX40" s="75">
        <f>IF(SUM(AB40:AF40),1,0)</f>
        <v>1</v>
      </c>
      <c r="AY40" s="75">
        <f>IF(SUM(AG40:AI40),1,0)</f>
        <v>0</v>
      </c>
      <c r="AZ40" s="75">
        <f>IF(SUM(L40:S40),1,0)</f>
        <v>1</v>
      </c>
      <c r="BA40" s="75"/>
      <c r="BB40" s="75"/>
      <c r="BC40" s="75"/>
      <c r="BD40" s="75">
        <v>1</v>
      </c>
      <c r="BE40" s="75"/>
      <c r="BF40" s="75"/>
      <c r="BG40" s="75"/>
      <c r="BH40" s="75"/>
      <c r="BI40" s="75"/>
      <c r="BJ40" s="75"/>
      <c r="BK40" s="75"/>
      <c r="BL40" s="75">
        <v>1</v>
      </c>
      <c r="BM40" s="75"/>
      <c r="BN40" s="75"/>
      <c r="BO40" s="75"/>
      <c r="BP40" s="75"/>
      <c r="BQ40" s="75"/>
      <c r="BR40" s="75"/>
      <c r="BS40" s="75"/>
      <c r="BT40" s="75">
        <v>1</v>
      </c>
      <c r="BU40" s="75"/>
      <c r="BV40" s="75">
        <v>1</v>
      </c>
      <c r="BW40" s="75"/>
      <c r="BX40" s="75"/>
      <c r="BY40" s="75"/>
      <c r="BZ40" s="75"/>
      <c r="CA40" s="75"/>
      <c r="CB40" s="75"/>
      <c r="CC40" s="75">
        <v>1</v>
      </c>
      <c r="CD40" s="75"/>
      <c r="CE40" s="75"/>
      <c r="CF40" s="75"/>
      <c r="CG40" s="75"/>
      <c r="CH40" s="75"/>
      <c r="CI40" s="75"/>
      <c r="CJ40" s="75">
        <v>1</v>
      </c>
      <c r="CK40" s="75"/>
      <c r="CL40" s="75"/>
      <c r="CM40" s="75"/>
      <c r="CN40" s="75"/>
      <c r="CO40" s="75"/>
      <c r="CP40" s="75"/>
      <c r="CQ40" s="75"/>
      <c r="CR40" s="75"/>
      <c r="CS40" s="75"/>
      <c r="CT40" s="75"/>
      <c r="CU40" s="75"/>
      <c r="CV40" s="75"/>
      <c r="CW40" s="75"/>
      <c r="CX40" s="76"/>
      <c r="CY40" s="39" t="s">
        <v>294</v>
      </c>
      <c r="CZ40" s="40" t="s">
        <v>295</v>
      </c>
      <c r="DA40" s="58"/>
    </row>
    <row r="41" spans="2:105" ht="13.5">
      <c r="B41" s="41">
        <v>29</v>
      </c>
      <c r="C41" s="48">
        <v>39743</v>
      </c>
      <c r="D41" s="75"/>
      <c r="E41" s="75"/>
      <c r="F41" s="75">
        <v>1</v>
      </c>
      <c r="G41" s="75"/>
      <c r="H41" s="75"/>
      <c r="I41" s="75"/>
      <c r="J41" s="75"/>
      <c r="K41" s="75">
        <v>1</v>
      </c>
      <c r="L41" s="75"/>
      <c r="M41" s="75"/>
      <c r="N41" s="75"/>
      <c r="O41" s="75"/>
      <c r="P41" s="75"/>
      <c r="Q41" s="75"/>
      <c r="R41" s="75"/>
      <c r="S41" s="75">
        <v>1</v>
      </c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7"/>
      <c r="AK41" s="75"/>
      <c r="AL41" s="75"/>
      <c r="AM41" s="75"/>
      <c r="AN41" s="75"/>
      <c r="AO41" s="75"/>
      <c r="AP41" s="75">
        <v>1</v>
      </c>
      <c r="AQ41" s="75"/>
      <c r="AR41" s="75"/>
      <c r="AS41" s="75"/>
      <c r="AT41" s="75"/>
      <c r="AU41" s="75"/>
      <c r="AV41" s="75"/>
      <c r="AW41" s="75">
        <f>IF(SUM(T41:AA41),1,0)</f>
        <v>0</v>
      </c>
      <c r="AX41" s="75">
        <f>IF(SUM(AB41:AF41),1,0)</f>
        <v>0</v>
      </c>
      <c r="AY41" s="75">
        <f>IF(SUM(AG41:AI41),1,0)</f>
        <v>0</v>
      </c>
      <c r="AZ41" s="75">
        <f>IF(SUM(L41:S41),1,0)</f>
        <v>1</v>
      </c>
      <c r="BA41" s="75"/>
      <c r="BB41" s="75"/>
      <c r="BC41" s="75"/>
      <c r="BD41" s="75">
        <v>1</v>
      </c>
      <c r="BE41" s="75"/>
      <c r="BF41" s="75"/>
      <c r="BG41" s="75"/>
      <c r="BH41" s="75"/>
      <c r="BI41" s="75"/>
      <c r="BJ41" s="75"/>
      <c r="BK41" s="75"/>
      <c r="BL41" s="75"/>
      <c r="BM41" s="75"/>
      <c r="BN41" s="75">
        <v>1</v>
      </c>
      <c r="BO41" s="75">
        <v>1</v>
      </c>
      <c r="BP41" s="75"/>
      <c r="BQ41" s="75"/>
      <c r="BR41" s="75"/>
      <c r="BS41" s="75"/>
      <c r="BT41" s="75"/>
      <c r="BU41" s="75"/>
      <c r="BV41" s="75"/>
      <c r="BW41" s="75"/>
      <c r="BX41" s="75"/>
      <c r="BY41" s="75">
        <v>1</v>
      </c>
      <c r="BZ41" s="75"/>
      <c r="CA41" s="75"/>
      <c r="CB41" s="75"/>
      <c r="CC41" s="75"/>
      <c r="CD41" s="75"/>
      <c r="CE41" s="75"/>
      <c r="CF41" s="75"/>
      <c r="CG41" s="75"/>
      <c r="CH41" s="75">
        <v>1</v>
      </c>
      <c r="CI41" s="75"/>
      <c r="CJ41" s="75"/>
      <c r="CK41" s="75"/>
      <c r="CL41" s="75"/>
      <c r="CM41" s="75"/>
      <c r="CN41" s="75"/>
      <c r="CO41" s="75"/>
      <c r="CP41" s="75"/>
      <c r="CQ41" s="75"/>
      <c r="CR41" s="75"/>
      <c r="CS41" s="75"/>
      <c r="CT41" s="75"/>
      <c r="CU41" s="75"/>
      <c r="CV41" s="75"/>
      <c r="CW41" s="75"/>
      <c r="CX41" s="76"/>
      <c r="CY41" s="39" t="s">
        <v>296</v>
      </c>
      <c r="CZ41" s="40" t="s">
        <v>297</v>
      </c>
      <c r="DA41" s="39"/>
    </row>
    <row r="42" spans="2:105" ht="13.5">
      <c r="B42" s="41">
        <v>30</v>
      </c>
      <c r="C42" s="48">
        <v>39744</v>
      </c>
      <c r="D42" s="75">
        <v>1</v>
      </c>
      <c r="E42" s="75"/>
      <c r="F42" s="75"/>
      <c r="G42" s="75"/>
      <c r="H42" s="75"/>
      <c r="I42" s="75"/>
      <c r="J42" s="75"/>
      <c r="K42" s="75">
        <v>1</v>
      </c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7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>
        <f>IF(SUM(T42:AA42),1,0)</f>
        <v>0</v>
      </c>
      <c r="AX42" s="75">
        <f>IF(SUM(AB42:AF42),1,0)</f>
        <v>0</v>
      </c>
      <c r="AY42" s="75">
        <f>IF(SUM(AG42:AI42),1,0)</f>
        <v>0</v>
      </c>
      <c r="AZ42" s="75">
        <f>IF(SUM(L42:S42),1,0)</f>
        <v>0</v>
      </c>
      <c r="BA42" s="75"/>
      <c r="BB42" s="75"/>
      <c r="BC42" s="75"/>
      <c r="BD42" s="75"/>
      <c r="BE42" s="75"/>
      <c r="BF42" s="75">
        <v>1</v>
      </c>
      <c r="BG42" s="75"/>
      <c r="BH42" s="75"/>
      <c r="BI42" s="75">
        <v>1</v>
      </c>
      <c r="BJ42" s="75"/>
      <c r="BK42" s="75"/>
      <c r="BL42" s="75"/>
      <c r="BM42" s="75"/>
      <c r="BN42" s="75"/>
      <c r="BO42" s="75"/>
      <c r="BP42" s="75"/>
      <c r="BQ42" s="75"/>
      <c r="BR42" s="75"/>
      <c r="BS42" s="75"/>
      <c r="BT42" s="75">
        <v>1</v>
      </c>
      <c r="BU42" s="75"/>
      <c r="BV42" s="75">
        <v>1</v>
      </c>
      <c r="BW42" s="75"/>
      <c r="BX42" s="75"/>
      <c r="BY42" s="75"/>
      <c r="BZ42" s="75">
        <v>1</v>
      </c>
      <c r="CA42" s="75"/>
      <c r="CB42" s="75"/>
      <c r="CC42" s="75"/>
      <c r="CD42" s="75"/>
      <c r="CE42" s="75"/>
      <c r="CF42" s="75">
        <v>1</v>
      </c>
      <c r="CG42" s="75"/>
      <c r="CH42" s="75"/>
      <c r="CI42" s="75"/>
      <c r="CJ42" s="75"/>
      <c r="CK42" s="75">
        <v>1</v>
      </c>
      <c r="CL42" s="75"/>
      <c r="CM42" s="75"/>
      <c r="CN42" s="75"/>
      <c r="CO42" s="75"/>
      <c r="CP42" s="75"/>
      <c r="CQ42" s="75"/>
      <c r="CR42" s="75"/>
      <c r="CS42" s="75"/>
      <c r="CT42" s="75"/>
      <c r="CU42" s="75"/>
      <c r="CV42" s="75"/>
      <c r="CW42" s="75"/>
      <c r="CX42" s="76"/>
      <c r="CY42" s="39" t="s">
        <v>298</v>
      </c>
      <c r="CZ42" s="40" t="s">
        <v>299</v>
      </c>
      <c r="DA42" s="40"/>
    </row>
    <row r="43" spans="2:105" ht="13.5">
      <c r="B43" s="30">
        <v>31</v>
      </c>
      <c r="C43" s="48">
        <v>39744</v>
      </c>
      <c r="D43" s="75"/>
      <c r="E43" s="75"/>
      <c r="F43" s="75">
        <v>1</v>
      </c>
      <c r="G43" s="75"/>
      <c r="H43" s="75"/>
      <c r="I43" s="75"/>
      <c r="J43" s="75"/>
      <c r="K43" s="75">
        <v>1</v>
      </c>
      <c r="L43" s="75"/>
      <c r="M43" s="75"/>
      <c r="N43" s="75">
        <v>1</v>
      </c>
      <c r="O43" s="75"/>
      <c r="P43" s="75"/>
      <c r="Q43" s="75"/>
      <c r="R43" s="75"/>
      <c r="S43" s="75"/>
      <c r="T43" s="75"/>
      <c r="U43" s="75"/>
      <c r="V43" s="75"/>
      <c r="W43" s="75">
        <v>1</v>
      </c>
      <c r="X43" s="75"/>
      <c r="Y43" s="75">
        <v>1</v>
      </c>
      <c r="Z43" s="75">
        <v>1</v>
      </c>
      <c r="AA43" s="75"/>
      <c r="AB43" s="75">
        <v>1</v>
      </c>
      <c r="AC43" s="75">
        <v>1</v>
      </c>
      <c r="AD43" s="75"/>
      <c r="AE43" s="75">
        <v>1</v>
      </c>
      <c r="AF43" s="75"/>
      <c r="AG43" s="75"/>
      <c r="AH43" s="75"/>
      <c r="AI43" s="75"/>
      <c r="AJ43" s="77"/>
      <c r="AK43" s="75"/>
      <c r="AL43" s="75"/>
      <c r="AM43" s="75"/>
      <c r="AN43" s="75"/>
      <c r="AO43" s="75"/>
      <c r="AP43" s="75">
        <v>1</v>
      </c>
      <c r="AQ43" s="75"/>
      <c r="AR43" s="75"/>
      <c r="AS43" s="75"/>
      <c r="AT43" s="75"/>
      <c r="AU43" s="75"/>
      <c r="AV43" s="75"/>
      <c r="AW43" s="75">
        <f>IF(SUM(T43:AA43),1,0)</f>
        <v>1</v>
      </c>
      <c r="AX43" s="75">
        <f>IF(SUM(AB43:AF43),1,0)</f>
        <v>1</v>
      </c>
      <c r="AY43" s="75">
        <f>IF(SUM(AG43:AI43),1,0)</f>
        <v>0</v>
      </c>
      <c r="AZ43" s="75">
        <f>IF(SUM(L43:S43),1,0)</f>
        <v>1</v>
      </c>
      <c r="BA43" s="75"/>
      <c r="BB43" s="75">
        <v>1</v>
      </c>
      <c r="BC43" s="75"/>
      <c r="BD43" s="75">
        <v>1</v>
      </c>
      <c r="BE43" s="75"/>
      <c r="BF43" s="75"/>
      <c r="BG43" s="75"/>
      <c r="BH43" s="75"/>
      <c r="BI43" s="75"/>
      <c r="BJ43" s="75"/>
      <c r="BK43" s="75"/>
      <c r="BL43" s="75">
        <v>1</v>
      </c>
      <c r="BM43" s="75"/>
      <c r="BN43" s="75"/>
      <c r="BO43" s="75">
        <v>1</v>
      </c>
      <c r="BP43" s="75"/>
      <c r="BQ43" s="75"/>
      <c r="BR43" s="75"/>
      <c r="BS43" s="75"/>
      <c r="BT43" s="75"/>
      <c r="BU43" s="75"/>
      <c r="BV43" s="75"/>
      <c r="BW43" s="75"/>
      <c r="BX43" s="75"/>
      <c r="BY43" s="75">
        <v>1</v>
      </c>
      <c r="BZ43" s="75"/>
      <c r="CA43" s="75"/>
      <c r="CB43" s="75"/>
      <c r="CC43" s="75">
        <v>1</v>
      </c>
      <c r="CD43" s="75"/>
      <c r="CE43" s="75"/>
      <c r="CF43" s="75"/>
      <c r="CG43" s="75"/>
      <c r="CH43" s="75">
        <v>1</v>
      </c>
      <c r="CI43" s="75"/>
      <c r="CJ43" s="75"/>
      <c r="CK43" s="75"/>
      <c r="CL43" s="75"/>
      <c r="CM43" s="75"/>
      <c r="CN43" s="75"/>
      <c r="CO43" s="75"/>
      <c r="CP43" s="75"/>
      <c r="CQ43" s="75"/>
      <c r="CR43" s="75"/>
      <c r="CS43" s="75"/>
      <c r="CT43" s="75"/>
      <c r="CU43" s="75"/>
      <c r="CV43" s="75"/>
      <c r="CW43" s="75"/>
      <c r="CX43" s="76"/>
      <c r="CY43" s="39" t="s">
        <v>300</v>
      </c>
      <c r="CZ43" s="40" t="s">
        <v>301</v>
      </c>
      <c r="DA43" s="39" t="s">
        <v>302</v>
      </c>
    </row>
    <row r="44" spans="2:105" ht="13.5">
      <c r="B44" s="41">
        <v>32</v>
      </c>
      <c r="C44" s="48">
        <v>39764</v>
      </c>
      <c r="D44" s="75">
        <v>1</v>
      </c>
      <c r="E44" s="75"/>
      <c r="F44" s="75"/>
      <c r="G44" s="75"/>
      <c r="H44" s="75"/>
      <c r="I44" s="75"/>
      <c r="J44" s="75"/>
      <c r="K44" s="75">
        <v>1</v>
      </c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7"/>
      <c r="AK44" s="75">
        <v>1</v>
      </c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>
        <f>IF(SUM(T44:AA44),1,0)</f>
        <v>0</v>
      </c>
      <c r="AX44" s="75">
        <f>IF(SUM(AB44:AF44),1,0)</f>
        <v>0</v>
      </c>
      <c r="AY44" s="75">
        <f>IF(SUM(AG44:AI44),1,0)</f>
        <v>0</v>
      </c>
      <c r="AZ44" s="75">
        <f>IF(SUM(L44:S44),1,0)</f>
        <v>0</v>
      </c>
      <c r="BA44" s="75"/>
      <c r="BB44" s="75"/>
      <c r="BC44" s="75">
        <v>1</v>
      </c>
      <c r="BD44" s="75">
        <v>1</v>
      </c>
      <c r="BE44" s="75"/>
      <c r="BF44" s="75"/>
      <c r="BG44" s="75"/>
      <c r="BH44" s="75"/>
      <c r="BI44" s="75"/>
      <c r="BJ44" s="75"/>
      <c r="BK44" s="75"/>
      <c r="BL44" s="75"/>
      <c r="BM44" s="75"/>
      <c r="BN44" s="75">
        <v>1</v>
      </c>
      <c r="BO44" s="75"/>
      <c r="BP44" s="75"/>
      <c r="BQ44" s="75"/>
      <c r="BR44" s="75"/>
      <c r="BS44" s="75"/>
      <c r="BT44" s="75">
        <v>1</v>
      </c>
      <c r="BU44" s="75"/>
      <c r="BV44" s="75"/>
      <c r="BW44" s="75"/>
      <c r="BX44" s="75"/>
      <c r="BY44" s="75">
        <v>1</v>
      </c>
      <c r="BZ44" s="75">
        <v>1</v>
      </c>
      <c r="CA44" s="75"/>
      <c r="CB44" s="75"/>
      <c r="CC44" s="75"/>
      <c r="CD44" s="75"/>
      <c r="CE44" s="75"/>
      <c r="CF44" s="75">
        <v>1</v>
      </c>
      <c r="CG44" s="75"/>
      <c r="CH44" s="75"/>
      <c r="CI44" s="75"/>
      <c r="CJ44" s="75"/>
      <c r="CK44" s="75"/>
      <c r="CL44" s="75"/>
      <c r="CM44" s="75"/>
      <c r="CN44" s="75"/>
      <c r="CO44" s="75"/>
      <c r="CP44" s="75"/>
      <c r="CQ44" s="75"/>
      <c r="CR44" s="75"/>
      <c r="CS44" s="75"/>
      <c r="CT44" s="75"/>
      <c r="CU44" s="75"/>
      <c r="CV44" s="75">
        <v>1</v>
      </c>
      <c r="CW44" s="75"/>
      <c r="CX44" s="76"/>
      <c r="CY44" s="39" t="s">
        <v>303</v>
      </c>
      <c r="CZ44" s="40" t="s">
        <v>304</v>
      </c>
      <c r="DA44" s="39" t="s">
        <v>305</v>
      </c>
    </row>
    <row r="45" spans="2:105" ht="13.5">
      <c r="B45" s="41">
        <v>33</v>
      </c>
      <c r="C45" s="48">
        <v>39766</v>
      </c>
      <c r="D45" s="75">
        <v>1</v>
      </c>
      <c r="E45" s="75"/>
      <c r="F45" s="75"/>
      <c r="G45" s="75"/>
      <c r="H45" s="75"/>
      <c r="I45" s="75"/>
      <c r="J45" s="75"/>
      <c r="K45" s="75">
        <v>1</v>
      </c>
      <c r="L45" s="75">
        <v>1</v>
      </c>
      <c r="M45" s="75"/>
      <c r="N45" s="75"/>
      <c r="O45" s="75"/>
      <c r="P45" s="75">
        <v>1</v>
      </c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>
        <v>1</v>
      </c>
      <c r="AC45" s="75"/>
      <c r="AD45" s="75">
        <v>1</v>
      </c>
      <c r="AE45" s="75"/>
      <c r="AF45" s="75"/>
      <c r="AG45" s="75">
        <v>1</v>
      </c>
      <c r="AH45" s="75"/>
      <c r="AI45" s="75"/>
      <c r="AJ45" s="77"/>
      <c r="AK45" s="75"/>
      <c r="AL45" s="75"/>
      <c r="AM45" s="75">
        <v>1</v>
      </c>
      <c r="AN45" s="75">
        <v>1</v>
      </c>
      <c r="AO45" s="75"/>
      <c r="AP45" s="75"/>
      <c r="AQ45" s="75"/>
      <c r="AR45" s="75">
        <v>1</v>
      </c>
      <c r="AS45" s="75"/>
      <c r="AT45" s="75"/>
      <c r="AU45" s="75"/>
      <c r="AV45" s="75"/>
      <c r="AW45" s="75">
        <f>IF(SUM(T45:AA45),1,0)</f>
        <v>0</v>
      </c>
      <c r="AX45" s="75">
        <f>IF(SUM(AB45:AF45),1,0)</f>
        <v>1</v>
      </c>
      <c r="AY45" s="75">
        <f>IF(SUM(AG45:AI45),1,0)</f>
        <v>1</v>
      </c>
      <c r="AZ45" s="75">
        <f>IF(SUM(L45:S45),1,0)</f>
        <v>1</v>
      </c>
      <c r="BA45" s="75"/>
      <c r="BB45" s="75"/>
      <c r="BC45" s="75"/>
      <c r="BD45" s="75"/>
      <c r="BE45" s="75"/>
      <c r="BF45" s="75"/>
      <c r="BG45" s="75"/>
      <c r="BH45" s="75"/>
      <c r="BI45" s="75"/>
      <c r="BJ45" s="75"/>
      <c r="BK45" s="75"/>
      <c r="BL45" s="75"/>
      <c r="BM45" s="75"/>
      <c r="BN45" s="75">
        <v>1</v>
      </c>
      <c r="BO45" s="75">
        <v>1</v>
      </c>
      <c r="BP45" s="75"/>
      <c r="BQ45" s="75"/>
      <c r="BR45" s="75">
        <v>1</v>
      </c>
      <c r="BS45" s="75">
        <v>1</v>
      </c>
      <c r="BT45" s="75"/>
      <c r="BU45" s="75">
        <v>1</v>
      </c>
      <c r="BV45" s="75">
        <v>1</v>
      </c>
      <c r="BW45" s="75"/>
      <c r="BX45" s="75"/>
      <c r="BY45" s="75"/>
      <c r="BZ45" s="75"/>
      <c r="CA45" s="75"/>
      <c r="CB45" s="75"/>
      <c r="CC45" s="75">
        <v>1</v>
      </c>
      <c r="CD45" s="75"/>
      <c r="CE45" s="75"/>
      <c r="CF45" s="75"/>
      <c r="CG45" s="75"/>
      <c r="CH45" s="75">
        <v>1</v>
      </c>
      <c r="CI45" s="75"/>
      <c r="CJ45" s="75"/>
      <c r="CK45" s="75"/>
      <c r="CL45" s="75"/>
      <c r="CM45" s="75"/>
      <c r="CN45" s="75"/>
      <c r="CO45" s="75"/>
      <c r="CP45" s="75"/>
      <c r="CQ45" s="75"/>
      <c r="CR45" s="75"/>
      <c r="CS45" s="75"/>
      <c r="CT45" s="75"/>
      <c r="CU45" s="75"/>
      <c r="CV45" s="75"/>
      <c r="CW45" s="75"/>
      <c r="CX45" s="76"/>
      <c r="CY45" s="39" t="s">
        <v>306</v>
      </c>
      <c r="CZ45" s="40" t="s">
        <v>307</v>
      </c>
      <c r="DA45" s="39"/>
    </row>
    <row r="46" spans="2:105" ht="13.5">
      <c r="B46" s="30">
        <v>34</v>
      </c>
      <c r="C46" s="48">
        <v>39766</v>
      </c>
      <c r="D46" s="75"/>
      <c r="E46" s="75"/>
      <c r="F46" s="75">
        <v>1</v>
      </c>
      <c r="G46" s="75"/>
      <c r="H46" s="75"/>
      <c r="I46" s="75"/>
      <c r="J46" s="75"/>
      <c r="K46" s="75"/>
      <c r="L46" s="75"/>
      <c r="M46" s="75"/>
      <c r="N46" s="75">
        <v>1</v>
      </c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>
        <v>1</v>
      </c>
      <c r="AC46" s="75">
        <v>1</v>
      </c>
      <c r="AD46" s="75"/>
      <c r="AE46" s="75"/>
      <c r="AF46" s="75"/>
      <c r="AG46" s="75"/>
      <c r="AH46" s="75"/>
      <c r="AI46" s="75"/>
      <c r="AJ46" s="77"/>
      <c r="AK46" s="75"/>
      <c r="AL46" s="75"/>
      <c r="AM46" s="75"/>
      <c r="AN46" s="75"/>
      <c r="AO46" s="75"/>
      <c r="AP46" s="75">
        <v>1</v>
      </c>
      <c r="AQ46" s="75"/>
      <c r="AR46" s="75">
        <v>1</v>
      </c>
      <c r="AS46" s="75"/>
      <c r="AT46" s="75"/>
      <c r="AU46" s="75"/>
      <c r="AV46" s="75"/>
      <c r="AW46" s="75">
        <f>IF(SUM(T46:AA46),1,0)</f>
        <v>0</v>
      </c>
      <c r="AX46" s="75">
        <f>IF(SUM(AB46:AF46),1,0)</f>
        <v>1</v>
      </c>
      <c r="AY46" s="75">
        <f>IF(SUM(AG46:AI46),1,0)</f>
        <v>0</v>
      </c>
      <c r="AZ46" s="75">
        <f>IF(SUM(L46:S46),1,0)</f>
        <v>1</v>
      </c>
      <c r="BA46" s="75"/>
      <c r="BB46" s="75"/>
      <c r="BC46" s="75"/>
      <c r="BD46" s="75">
        <v>1</v>
      </c>
      <c r="BE46" s="75"/>
      <c r="BF46" s="75"/>
      <c r="BG46" s="75"/>
      <c r="BH46" s="75"/>
      <c r="BI46" s="75">
        <v>1</v>
      </c>
      <c r="BJ46" s="75"/>
      <c r="BK46" s="75"/>
      <c r="BL46" s="75"/>
      <c r="BM46" s="75"/>
      <c r="BN46" s="75"/>
      <c r="BO46" s="75"/>
      <c r="BP46" s="75"/>
      <c r="BQ46" s="75"/>
      <c r="BR46" s="75"/>
      <c r="BS46" s="75"/>
      <c r="BT46" s="75">
        <v>1</v>
      </c>
      <c r="BU46" s="75">
        <v>1</v>
      </c>
      <c r="BV46" s="75"/>
      <c r="BW46" s="75"/>
      <c r="BX46" s="75"/>
      <c r="BY46" s="75"/>
      <c r="BZ46" s="75"/>
      <c r="CA46" s="75"/>
      <c r="CB46" s="75"/>
      <c r="CC46" s="75">
        <v>1</v>
      </c>
      <c r="CD46" s="75"/>
      <c r="CE46" s="75"/>
      <c r="CF46" s="75"/>
      <c r="CG46" s="75"/>
      <c r="CH46" s="75"/>
      <c r="CI46" s="75"/>
      <c r="CJ46" s="75"/>
      <c r="CK46" s="75"/>
      <c r="CL46" s="75">
        <v>1</v>
      </c>
      <c r="CM46" s="75"/>
      <c r="CN46" s="75"/>
      <c r="CO46" s="75"/>
      <c r="CP46" s="75"/>
      <c r="CQ46" s="75"/>
      <c r="CR46" s="75"/>
      <c r="CS46" s="75"/>
      <c r="CT46" s="75"/>
      <c r="CU46" s="75"/>
      <c r="CV46" s="75"/>
      <c r="CW46" s="75"/>
      <c r="CX46" s="76"/>
      <c r="CY46" s="39" t="s">
        <v>308</v>
      </c>
      <c r="CZ46" s="40" t="s">
        <v>309</v>
      </c>
      <c r="DA46" s="40"/>
    </row>
    <row r="47" spans="2:105" ht="13.5">
      <c r="B47" s="41">
        <v>35</v>
      </c>
      <c r="C47" s="48">
        <v>39766</v>
      </c>
      <c r="D47" s="75"/>
      <c r="E47" s="75"/>
      <c r="F47" s="75">
        <v>1</v>
      </c>
      <c r="G47" s="75"/>
      <c r="H47" s="75"/>
      <c r="I47" s="75"/>
      <c r="J47" s="75"/>
      <c r="K47" s="75"/>
      <c r="L47" s="75">
        <v>1</v>
      </c>
      <c r="M47" s="75">
        <v>1</v>
      </c>
      <c r="N47" s="75">
        <v>1</v>
      </c>
      <c r="O47" s="75"/>
      <c r="P47" s="75">
        <v>1</v>
      </c>
      <c r="Q47" s="75"/>
      <c r="R47" s="75"/>
      <c r="S47" s="75"/>
      <c r="T47" s="75">
        <v>1</v>
      </c>
      <c r="U47" s="75">
        <v>1</v>
      </c>
      <c r="V47" s="75"/>
      <c r="W47" s="75"/>
      <c r="X47" s="75"/>
      <c r="Y47" s="75"/>
      <c r="Z47" s="75"/>
      <c r="AA47" s="75"/>
      <c r="AB47" s="75">
        <v>1</v>
      </c>
      <c r="AC47" s="75">
        <v>1</v>
      </c>
      <c r="AD47" s="75"/>
      <c r="AE47" s="75"/>
      <c r="AF47" s="75"/>
      <c r="AG47" s="75">
        <v>1</v>
      </c>
      <c r="AH47" s="75"/>
      <c r="AI47" s="75"/>
      <c r="AJ47" s="77"/>
      <c r="AK47" s="75"/>
      <c r="AL47" s="75"/>
      <c r="AM47" s="75"/>
      <c r="AN47" s="75"/>
      <c r="AO47" s="75"/>
      <c r="AP47" s="75">
        <v>1</v>
      </c>
      <c r="AQ47" s="75"/>
      <c r="AR47" s="75">
        <v>1</v>
      </c>
      <c r="AS47" s="75"/>
      <c r="AT47" s="75"/>
      <c r="AU47" s="75"/>
      <c r="AV47" s="75"/>
      <c r="AW47" s="75">
        <f>IF(SUM(T47:AA47),1,0)</f>
        <v>1</v>
      </c>
      <c r="AX47" s="75">
        <f>IF(SUM(AB47:AF47),1,0)</f>
        <v>1</v>
      </c>
      <c r="AY47" s="75">
        <f>IF(SUM(AG47:AI47),1,0)</f>
        <v>1</v>
      </c>
      <c r="AZ47" s="75">
        <f>IF(SUM(L47:S47),1,0)</f>
        <v>1</v>
      </c>
      <c r="BA47" s="75"/>
      <c r="BB47" s="75"/>
      <c r="BC47" s="75"/>
      <c r="BD47" s="75">
        <v>1</v>
      </c>
      <c r="BE47" s="75"/>
      <c r="BF47" s="75"/>
      <c r="BG47" s="75"/>
      <c r="BH47" s="75"/>
      <c r="BI47" s="75">
        <v>1</v>
      </c>
      <c r="BJ47" s="75"/>
      <c r="BK47" s="75"/>
      <c r="BL47" s="75"/>
      <c r="BM47" s="75"/>
      <c r="BN47" s="75"/>
      <c r="BO47" s="75"/>
      <c r="BP47" s="75"/>
      <c r="BQ47" s="75"/>
      <c r="BR47" s="75"/>
      <c r="BS47" s="75"/>
      <c r="BT47" s="75">
        <v>1</v>
      </c>
      <c r="BU47" s="75"/>
      <c r="BV47" s="75"/>
      <c r="BW47" s="75"/>
      <c r="BX47" s="75"/>
      <c r="BY47" s="75">
        <v>1</v>
      </c>
      <c r="BZ47" s="75"/>
      <c r="CA47" s="75"/>
      <c r="CB47" s="75"/>
      <c r="CC47" s="75">
        <v>1</v>
      </c>
      <c r="CD47" s="75"/>
      <c r="CE47" s="75"/>
      <c r="CF47" s="75"/>
      <c r="CG47" s="75"/>
      <c r="CH47" s="75"/>
      <c r="CI47" s="75"/>
      <c r="CJ47" s="75"/>
      <c r="CK47" s="75"/>
      <c r="CL47" s="75">
        <v>1</v>
      </c>
      <c r="CM47" s="75"/>
      <c r="CN47" s="75"/>
      <c r="CO47" s="75"/>
      <c r="CP47" s="75"/>
      <c r="CQ47" s="75"/>
      <c r="CR47" s="75"/>
      <c r="CS47" s="75"/>
      <c r="CT47" s="75"/>
      <c r="CU47" s="75"/>
      <c r="CV47" s="75"/>
      <c r="CW47" s="75"/>
      <c r="CX47" s="76"/>
      <c r="CY47" s="39" t="s">
        <v>308</v>
      </c>
      <c r="CZ47" s="40" t="s">
        <v>309</v>
      </c>
      <c r="DA47" s="40"/>
    </row>
    <row r="48" spans="2:105" ht="13.5">
      <c r="B48" s="41">
        <v>36</v>
      </c>
      <c r="C48" s="48">
        <v>39766</v>
      </c>
      <c r="D48" s="75">
        <v>1</v>
      </c>
      <c r="E48" s="75"/>
      <c r="F48" s="75"/>
      <c r="G48" s="75"/>
      <c r="H48" s="75">
        <v>1</v>
      </c>
      <c r="I48" s="75">
        <v>1</v>
      </c>
      <c r="J48" s="75"/>
      <c r="K48" s="75"/>
      <c r="L48" s="75"/>
      <c r="M48" s="75"/>
      <c r="N48" s="75"/>
      <c r="O48" s="75"/>
      <c r="P48" s="75"/>
      <c r="Q48" s="75"/>
      <c r="R48" s="75"/>
      <c r="S48" s="75">
        <v>1</v>
      </c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7"/>
      <c r="AK48" s="75"/>
      <c r="AL48" s="75"/>
      <c r="AM48" s="75"/>
      <c r="AN48" s="75"/>
      <c r="AO48" s="75"/>
      <c r="AP48" s="75">
        <v>1</v>
      </c>
      <c r="AQ48" s="75"/>
      <c r="AR48" s="75"/>
      <c r="AS48" s="75"/>
      <c r="AT48" s="75"/>
      <c r="AU48" s="75"/>
      <c r="AV48" s="75"/>
      <c r="AW48" s="75">
        <f>IF(SUM(T48:AA48),1,0)</f>
        <v>0</v>
      </c>
      <c r="AX48" s="75">
        <f>IF(SUM(AB48:AF48),1,0)</f>
        <v>0</v>
      </c>
      <c r="AY48" s="75">
        <f>IF(SUM(AG48:AI48),1,0)</f>
        <v>0</v>
      </c>
      <c r="AZ48" s="75">
        <f>IF(SUM(L48:S48),1,0)</f>
        <v>1</v>
      </c>
      <c r="BA48" s="75"/>
      <c r="BB48" s="75"/>
      <c r="BC48" s="75"/>
      <c r="BD48" s="75">
        <v>1</v>
      </c>
      <c r="BE48" s="75">
        <v>1</v>
      </c>
      <c r="BF48" s="75"/>
      <c r="BG48" s="75"/>
      <c r="BH48" s="75"/>
      <c r="BI48" s="75"/>
      <c r="BJ48" s="75"/>
      <c r="BK48" s="75">
        <v>1</v>
      </c>
      <c r="BL48" s="75"/>
      <c r="BM48" s="75"/>
      <c r="BN48" s="75"/>
      <c r="BO48" s="75"/>
      <c r="BP48" s="75"/>
      <c r="BQ48" s="75"/>
      <c r="BR48" s="75"/>
      <c r="BS48" s="75">
        <v>1</v>
      </c>
      <c r="BT48" s="75"/>
      <c r="BU48" s="75"/>
      <c r="BV48" s="75"/>
      <c r="BW48" s="75"/>
      <c r="BX48" s="75">
        <v>1</v>
      </c>
      <c r="BY48" s="75"/>
      <c r="BZ48" s="75">
        <v>1</v>
      </c>
      <c r="CA48" s="75"/>
      <c r="CB48" s="75"/>
      <c r="CC48" s="75"/>
      <c r="CD48" s="75"/>
      <c r="CE48" s="75"/>
      <c r="CF48" s="75">
        <v>1</v>
      </c>
      <c r="CG48" s="75"/>
      <c r="CH48" s="75"/>
      <c r="CI48" s="75"/>
      <c r="CJ48" s="75">
        <v>1</v>
      </c>
      <c r="CK48" s="75"/>
      <c r="CL48" s="75"/>
      <c r="CM48" s="75"/>
      <c r="CN48" s="75"/>
      <c r="CO48" s="75"/>
      <c r="CP48" s="75"/>
      <c r="CQ48" s="75"/>
      <c r="CR48" s="75"/>
      <c r="CS48" s="75"/>
      <c r="CT48" s="75"/>
      <c r="CU48" s="75"/>
      <c r="CV48" s="75"/>
      <c r="CW48" s="75"/>
      <c r="CX48" s="76"/>
      <c r="CY48" s="39" t="s">
        <v>308</v>
      </c>
      <c r="CZ48" s="40" t="s">
        <v>309</v>
      </c>
      <c r="DA48" s="40"/>
    </row>
    <row r="49" spans="2:105" ht="13.5">
      <c r="B49" s="30">
        <v>37</v>
      </c>
      <c r="C49" s="48">
        <v>39779</v>
      </c>
      <c r="D49" s="75"/>
      <c r="E49" s="75"/>
      <c r="F49" s="75">
        <v>1</v>
      </c>
      <c r="G49" s="75"/>
      <c r="H49" s="75"/>
      <c r="I49" s="75"/>
      <c r="J49" s="75"/>
      <c r="K49" s="75">
        <v>1</v>
      </c>
      <c r="L49" s="75"/>
      <c r="M49" s="75"/>
      <c r="N49" s="75"/>
      <c r="O49" s="75"/>
      <c r="P49" s="75"/>
      <c r="Q49" s="75"/>
      <c r="R49" s="75"/>
      <c r="S49" s="75">
        <v>1</v>
      </c>
      <c r="T49" s="75"/>
      <c r="U49" s="75"/>
      <c r="V49" s="75"/>
      <c r="W49" s="75"/>
      <c r="X49" s="75"/>
      <c r="Y49" s="75"/>
      <c r="Z49" s="75"/>
      <c r="AA49" s="75">
        <v>1</v>
      </c>
      <c r="AB49" s="75"/>
      <c r="AC49" s="75"/>
      <c r="AD49" s="75"/>
      <c r="AE49" s="75"/>
      <c r="AF49" s="75">
        <v>1</v>
      </c>
      <c r="AG49" s="75"/>
      <c r="AH49" s="75"/>
      <c r="AI49" s="75">
        <v>1</v>
      </c>
      <c r="AJ49" s="77"/>
      <c r="AK49" s="75"/>
      <c r="AL49" s="75"/>
      <c r="AM49" s="75"/>
      <c r="AN49" s="75"/>
      <c r="AO49" s="75"/>
      <c r="AP49" s="75"/>
      <c r="AQ49" s="75"/>
      <c r="AR49" s="75"/>
      <c r="AS49" s="75"/>
      <c r="AT49" s="75"/>
      <c r="AU49" s="75"/>
      <c r="AV49" s="75"/>
      <c r="AW49" s="75">
        <f>IF(SUM(T49:AA49),1,0)</f>
        <v>1</v>
      </c>
      <c r="AX49" s="75">
        <f>IF(SUM(AB49:AF49),1,0)</f>
        <v>1</v>
      </c>
      <c r="AY49" s="75">
        <f>IF(SUM(AG49:AI49),1,0)</f>
        <v>1</v>
      </c>
      <c r="AZ49" s="75">
        <f>IF(SUM(L49:S49),1,0)</f>
        <v>1</v>
      </c>
      <c r="BA49" s="75"/>
      <c r="BB49" s="75"/>
      <c r="BC49" s="75"/>
      <c r="BD49" s="75">
        <v>1</v>
      </c>
      <c r="BE49" s="75"/>
      <c r="BF49" s="75"/>
      <c r="BG49" s="75"/>
      <c r="BH49" s="75"/>
      <c r="BI49" s="75"/>
      <c r="BJ49" s="75"/>
      <c r="BK49" s="75"/>
      <c r="BL49" s="75"/>
      <c r="BM49" s="75">
        <v>1</v>
      </c>
      <c r="BN49" s="75"/>
      <c r="BO49" s="75"/>
      <c r="BP49" s="75"/>
      <c r="BQ49" s="75"/>
      <c r="BR49" s="75"/>
      <c r="BS49" s="75">
        <v>1</v>
      </c>
      <c r="BT49" s="75"/>
      <c r="BU49" s="75"/>
      <c r="BV49" s="75"/>
      <c r="BW49" s="75"/>
      <c r="BX49" s="75">
        <v>1</v>
      </c>
      <c r="BY49" s="75"/>
      <c r="BZ49" s="75">
        <v>1</v>
      </c>
      <c r="CA49" s="75"/>
      <c r="CB49" s="75"/>
      <c r="CC49" s="75"/>
      <c r="CD49" s="75"/>
      <c r="CE49" s="75"/>
      <c r="CF49" s="75">
        <v>1</v>
      </c>
      <c r="CG49" s="75"/>
      <c r="CH49" s="75"/>
      <c r="CI49" s="75"/>
      <c r="CJ49" s="75">
        <v>1</v>
      </c>
      <c r="CK49" s="75"/>
      <c r="CL49" s="75"/>
      <c r="CM49" s="75"/>
      <c r="CN49" s="75"/>
      <c r="CO49" s="75"/>
      <c r="CP49" s="75"/>
      <c r="CQ49" s="75"/>
      <c r="CR49" s="75"/>
      <c r="CS49" s="75"/>
      <c r="CT49" s="75"/>
      <c r="CU49" s="75"/>
      <c r="CV49" s="75"/>
      <c r="CW49" s="75"/>
      <c r="CX49" s="76"/>
      <c r="CY49" s="39" t="s">
        <v>310</v>
      </c>
      <c r="CZ49" s="40" t="s">
        <v>311</v>
      </c>
      <c r="DA49" s="40"/>
    </row>
    <row r="50" spans="2:105" ht="13.5">
      <c r="B50" s="41">
        <v>38</v>
      </c>
      <c r="C50" s="48">
        <v>39784</v>
      </c>
      <c r="D50" s="75">
        <v>1</v>
      </c>
      <c r="E50" s="75"/>
      <c r="F50" s="75"/>
      <c r="G50" s="75"/>
      <c r="H50" s="75"/>
      <c r="I50" s="75"/>
      <c r="J50" s="75"/>
      <c r="K50" s="75">
        <v>1</v>
      </c>
      <c r="L50" s="75"/>
      <c r="M50" s="75">
        <v>1</v>
      </c>
      <c r="N50" s="75"/>
      <c r="O50" s="75"/>
      <c r="P50" s="75"/>
      <c r="Q50" s="75"/>
      <c r="R50" s="75">
        <v>1</v>
      </c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75"/>
      <c r="AN50" s="75"/>
      <c r="AO50" s="75"/>
      <c r="AP50" s="75">
        <v>1</v>
      </c>
      <c r="AQ50" s="75"/>
      <c r="AR50" s="75"/>
      <c r="AS50" s="75"/>
      <c r="AT50" s="75"/>
      <c r="AU50" s="75"/>
      <c r="AV50" s="75"/>
      <c r="AW50" s="75">
        <f>IF(SUM(T50:AA50),1,0)</f>
        <v>0</v>
      </c>
      <c r="AX50" s="75">
        <f>IF(SUM(AB50:AF50),1,0)</f>
        <v>0</v>
      </c>
      <c r="AY50" s="75">
        <f>IF(SUM(AG50:AI50),1,0)</f>
        <v>0</v>
      </c>
      <c r="AZ50" s="75">
        <f>IF(SUM(L50:S50),1,0)</f>
        <v>1</v>
      </c>
      <c r="BA50" s="75"/>
      <c r="BB50" s="75"/>
      <c r="BC50" s="75"/>
      <c r="BD50" s="75"/>
      <c r="BE50" s="75"/>
      <c r="BF50" s="75"/>
      <c r="BG50" s="75"/>
      <c r="BH50" s="75"/>
      <c r="BI50" s="75">
        <v>1</v>
      </c>
      <c r="BJ50" s="75"/>
      <c r="BK50" s="75"/>
      <c r="BL50" s="75"/>
      <c r="BM50" s="75"/>
      <c r="BN50" s="75"/>
      <c r="BO50" s="75"/>
      <c r="BP50" s="75"/>
      <c r="BQ50" s="75"/>
      <c r="BR50" s="75"/>
      <c r="BS50" s="75"/>
      <c r="BT50" s="75">
        <v>1</v>
      </c>
      <c r="BU50" s="75"/>
      <c r="BV50" s="75">
        <v>1</v>
      </c>
      <c r="BW50" s="75"/>
      <c r="BX50" s="75"/>
      <c r="BY50" s="75"/>
      <c r="BZ50" s="75"/>
      <c r="CA50" s="75"/>
      <c r="CB50" s="75"/>
      <c r="CC50" s="75">
        <v>1</v>
      </c>
      <c r="CD50" s="75"/>
      <c r="CE50" s="75"/>
      <c r="CF50" s="75"/>
      <c r="CG50" s="75"/>
      <c r="CH50" s="75"/>
      <c r="CI50" s="75"/>
      <c r="CJ50" s="75"/>
      <c r="CK50" s="75">
        <v>1</v>
      </c>
      <c r="CL50" s="75"/>
      <c r="CM50" s="75"/>
      <c r="CN50" s="75"/>
      <c r="CO50" s="75"/>
      <c r="CP50" s="75"/>
      <c r="CQ50" s="75"/>
      <c r="CR50" s="75"/>
      <c r="CS50" s="75"/>
      <c r="CT50" s="75"/>
      <c r="CU50" s="75"/>
      <c r="CV50" s="75"/>
      <c r="CW50" s="75"/>
      <c r="CX50" s="76"/>
      <c r="CY50" s="39" t="s">
        <v>312</v>
      </c>
      <c r="CZ50" s="40" t="s">
        <v>313</v>
      </c>
      <c r="DA50" s="39" t="s">
        <v>314</v>
      </c>
    </row>
    <row r="51" spans="2:105" ht="13.5">
      <c r="B51" s="41">
        <v>39</v>
      </c>
      <c r="C51" s="48">
        <v>39792</v>
      </c>
      <c r="D51" s="75"/>
      <c r="E51" s="75"/>
      <c r="F51" s="75">
        <v>1</v>
      </c>
      <c r="G51" s="75"/>
      <c r="H51" s="75"/>
      <c r="I51" s="75"/>
      <c r="J51" s="75"/>
      <c r="K51" s="75">
        <v>1</v>
      </c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>
        <v>1</v>
      </c>
      <c r="AL51" s="75"/>
      <c r="AM51" s="75"/>
      <c r="AN51" s="75"/>
      <c r="AO51" s="75"/>
      <c r="AP51" s="75"/>
      <c r="AQ51" s="75"/>
      <c r="AR51" s="75"/>
      <c r="AS51" s="75"/>
      <c r="AT51" s="75"/>
      <c r="AU51" s="75"/>
      <c r="AV51" s="75"/>
      <c r="AW51" s="75">
        <f>IF(SUM(T51:AA51),1,0)</f>
        <v>0</v>
      </c>
      <c r="AX51" s="75">
        <f>IF(SUM(AB51:AF51),1,0)</f>
        <v>0</v>
      </c>
      <c r="AY51" s="75">
        <f>IF(SUM(AG51:AI51),1,0)</f>
        <v>0</v>
      </c>
      <c r="AZ51" s="75">
        <f>IF(SUM(L51:S51),1,0)</f>
        <v>0</v>
      </c>
      <c r="BA51" s="75"/>
      <c r="BB51" s="75"/>
      <c r="BC51" s="75"/>
      <c r="BD51" s="75"/>
      <c r="BE51" s="75"/>
      <c r="BF51" s="75"/>
      <c r="BG51" s="75"/>
      <c r="BH51" s="75"/>
      <c r="BI51" s="75"/>
      <c r="BJ51" s="75"/>
      <c r="BK51" s="75"/>
      <c r="BL51" s="75"/>
      <c r="BM51" s="75"/>
      <c r="BN51" s="75">
        <v>1</v>
      </c>
      <c r="BO51" s="75"/>
      <c r="BP51" s="75"/>
      <c r="BQ51" s="75"/>
      <c r="BR51" s="75"/>
      <c r="BS51" s="75"/>
      <c r="BT51" s="75">
        <v>1</v>
      </c>
      <c r="BU51" s="75"/>
      <c r="BV51" s="75"/>
      <c r="BW51" s="75"/>
      <c r="BX51" s="75"/>
      <c r="BY51" s="75">
        <v>1</v>
      </c>
      <c r="BZ51" s="75"/>
      <c r="CA51" s="75"/>
      <c r="CB51" s="75"/>
      <c r="CC51" s="75">
        <v>1</v>
      </c>
      <c r="CD51" s="75"/>
      <c r="CE51" s="75"/>
      <c r="CF51" s="75"/>
      <c r="CG51" s="75"/>
      <c r="CH51" s="75">
        <v>1</v>
      </c>
      <c r="CI51" s="75"/>
      <c r="CJ51" s="75"/>
      <c r="CK51" s="75"/>
      <c r="CL51" s="75"/>
      <c r="CM51" s="75"/>
      <c r="CN51" s="75"/>
      <c r="CO51" s="75"/>
      <c r="CP51" s="75"/>
      <c r="CQ51" s="75"/>
      <c r="CR51" s="75"/>
      <c r="CS51" s="75"/>
      <c r="CT51" s="75"/>
      <c r="CU51" s="75"/>
      <c r="CV51" s="75"/>
      <c r="CW51" s="75"/>
      <c r="CX51" s="76"/>
      <c r="CY51" s="39" t="s">
        <v>315</v>
      </c>
      <c r="CZ51" s="40" t="s">
        <v>316</v>
      </c>
      <c r="DA51" s="40"/>
    </row>
    <row r="52" spans="2:105" ht="13.5">
      <c r="B52" s="30">
        <v>40</v>
      </c>
      <c r="C52" s="48">
        <v>39792</v>
      </c>
      <c r="D52" s="75"/>
      <c r="E52" s="75"/>
      <c r="F52" s="75">
        <v>1</v>
      </c>
      <c r="G52" s="75"/>
      <c r="H52" s="75"/>
      <c r="I52" s="75"/>
      <c r="J52" s="75"/>
      <c r="K52" s="75">
        <v>1</v>
      </c>
      <c r="L52" s="75">
        <v>1</v>
      </c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>
        <v>1</v>
      </c>
      <c r="AS52" s="75"/>
      <c r="AT52" s="75"/>
      <c r="AU52" s="75"/>
      <c r="AV52" s="75"/>
      <c r="AW52" s="75">
        <f>IF(SUM(T52:AA52),1,0)</f>
        <v>0</v>
      </c>
      <c r="AX52" s="75">
        <f>IF(SUM(AB52:AF52),1,0)</f>
        <v>0</v>
      </c>
      <c r="AY52" s="75">
        <f>IF(SUM(AG52:AI52),1,0)</f>
        <v>0</v>
      </c>
      <c r="AZ52" s="75">
        <f>IF(SUM(L52:S52),1,0)</f>
        <v>1</v>
      </c>
      <c r="BA52" s="75"/>
      <c r="BB52" s="75"/>
      <c r="BC52" s="75"/>
      <c r="BD52" s="75">
        <v>1</v>
      </c>
      <c r="BE52" s="75"/>
      <c r="BF52" s="75"/>
      <c r="BG52" s="75"/>
      <c r="BH52" s="75"/>
      <c r="BI52" s="75"/>
      <c r="BJ52" s="75"/>
      <c r="BK52" s="75"/>
      <c r="BL52" s="75"/>
      <c r="BM52" s="75"/>
      <c r="BN52" s="75">
        <v>1</v>
      </c>
      <c r="BO52" s="75"/>
      <c r="BP52" s="75"/>
      <c r="BQ52" s="75"/>
      <c r="BR52" s="75"/>
      <c r="BS52" s="75"/>
      <c r="BT52" s="75">
        <v>1</v>
      </c>
      <c r="BU52" s="75"/>
      <c r="BV52" s="75"/>
      <c r="BW52" s="75"/>
      <c r="BX52" s="75"/>
      <c r="BY52" s="75">
        <v>1</v>
      </c>
      <c r="BZ52" s="75"/>
      <c r="CA52" s="75"/>
      <c r="CB52" s="75"/>
      <c r="CC52" s="75">
        <v>1</v>
      </c>
      <c r="CD52" s="75"/>
      <c r="CE52" s="75"/>
      <c r="CF52" s="75"/>
      <c r="CG52" s="75"/>
      <c r="CH52" s="75"/>
      <c r="CI52" s="75"/>
      <c r="CJ52" s="75"/>
      <c r="CK52" s="75"/>
      <c r="CL52" s="75"/>
      <c r="CM52" s="75"/>
      <c r="CN52" s="75"/>
      <c r="CO52" s="75"/>
      <c r="CP52" s="75"/>
      <c r="CQ52" s="75"/>
      <c r="CR52" s="75"/>
      <c r="CS52" s="75"/>
      <c r="CT52" s="75"/>
      <c r="CU52" s="75"/>
      <c r="CV52" s="75"/>
      <c r="CW52" s="75">
        <v>1</v>
      </c>
      <c r="CX52" s="76"/>
      <c r="CY52" s="39" t="s">
        <v>317</v>
      </c>
      <c r="CZ52" s="40" t="s">
        <v>288</v>
      </c>
      <c r="DA52" s="39" t="s">
        <v>318</v>
      </c>
    </row>
    <row r="53" spans="2:105" ht="13.5">
      <c r="B53" s="41">
        <v>41</v>
      </c>
      <c r="C53" s="48">
        <v>39800</v>
      </c>
      <c r="D53" s="75"/>
      <c r="E53" s="75"/>
      <c r="F53" s="75">
        <v>1</v>
      </c>
      <c r="G53" s="75"/>
      <c r="H53" s="75">
        <v>1</v>
      </c>
      <c r="I53" s="75">
        <v>1</v>
      </c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>
        <f>IF(SUM(T53:AA53),1,0)</f>
        <v>0</v>
      </c>
      <c r="AX53" s="75">
        <f>IF(SUM(AB53:AF53),1,0)</f>
        <v>0</v>
      </c>
      <c r="AY53" s="75">
        <f>IF(SUM(AG53:AI53),1,0)</f>
        <v>0</v>
      </c>
      <c r="AZ53" s="75">
        <f>IF(SUM(L53:S53),1,0)</f>
        <v>0</v>
      </c>
      <c r="BA53" s="75"/>
      <c r="BB53" s="75"/>
      <c r="BC53" s="75"/>
      <c r="BD53" s="75"/>
      <c r="BE53" s="75">
        <v>1</v>
      </c>
      <c r="BF53" s="75"/>
      <c r="BG53" s="75"/>
      <c r="BH53" s="75"/>
      <c r="BI53" s="75"/>
      <c r="BJ53" s="75"/>
      <c r="BK53" s="75"/>
      <c r="BL53" s="75"/>
      <c r="BM53" s="75"/>
      <c r="BN53" s="75">
        <v>1</v>
      </c>
      <c r="BO53" s="75"/>
      <c r="BP53" s="75"/>
      <c r="BQ53" s="75"/>
      <c r="BR53" s="75"/>
      <c r="BS53" s="75">
        <v>1</v>
      </c>
      <c r="BT53" s="75"/>
      <c r="BU53" s="75"/>
      <c r="BV53" s="75"/>
      <c r="BW53" s="75"/>
      <c r="BX53" s="75">
        <v>1</v>
      </c>
      <c r="BY53" s="75"/>
      <c r="BZ53" s="75">
        <v>1</v>
      </c>
      <c r="CA53" s="75"/>
      <c r="CB53" s="75"/>
      <c r="CC53" s="75"/>
      <c r="CD53" s="75"/>
      <c r="CE53" s="75"/>
      <c r="CF53" s="75">
        <v>1</v>
      </c>
      <c r="CG53" s="75"/>
      <c r="CH53" s="75"/>
      <c r="CI53" s="75"/>
      <c r="CJ53" s="75">
        <v>1</v>
      </c>
      <c r="CK53" s="75"/>
      <c r="CL53" s="75"/>
      <c r="CM53" s="75"/>
      <c r="CN53" s="75"/>
      <c r="CO53" s="75"/>
      <c r="CP53" s="75"/>
      <c r="CQ53" s="75"/>
      <c r="CR53" s="75"/>
      <c r="CS53" s="75"/>
      <c r="CT53" s="75"/>
      <c r="CU53" s="75"/>
      <c r="CV53" s="75"/>
      <c r="CW53" s="75"/>
      <c r="CX53" s="76"/>
      <c r="CY53" s="39" t="s">
        <v>319</v>
      </c>
      <c r="CZ53" s="40" t="s">
        <v>320</v>
      </c>
      <c r="DA53" s="40"/>
    </row>
    <row r="54" spans="2:105" ht="13.5">
      <c r="B54" s="41">
        <v>42</v>
      </c>
      <c r="C54" s="42">
        <v>39813</v>
      </c>
      <c r="D54" s="75"/>
      <c r="E54" s="75"/>
      <c r="F54" s="75">
        <v>1</v>
      </c>
      <c r="G54" s="75"/>
      <c r="H54" s="75">
        <v>1</v>
      </c>
      <c r="I54" s="75"/>
      <c r="J54" s="75"/>
      <c r="K54" s="75"/>
      <c r="L54" s="75">
        <v>1</v>
      </c>
      <c r="M54" s="75">
        <v>1</v>
      </c>
      <c r="N54" s="75">
        <v>1</v>
      </c>
      <c r="O54" s="75"/>
      <c r="P54" s="75">
        <v>1</v>
      </c>
      <c r="Q54" s="75"/>
      <c r="R54" s="75"/>
      <c r="S54" s="75"/>
      <c r="T54" s="75"/>
      <c r="U54" s="75">
        <v>1</v>
      </c>
      <c r="V54" s="75"/>
      <c r="W54" s="75">
        <v>1</v>
      </c>
      <c r="X54" s="75"/>
      <c r="Y54" s="75"/>
      <c r="Z54" s="75"/>
      <c r="AA54" s="75"/>
      <c r="AB54" s="75">
        <v>1</v>
      </c>
      <c r="AC54" s="75"/>
      <c r="AD54" s="75">
        <v>1</v>
      </c>
      <c r="AE54" s="75"/>
      <c r="AF54" s="75"/>
      <c r="AG54" s="75"/>
      <c r="AH54" s="75"/>
      <c r="AI54" s="75"/>
      <c r="AJ54" s="75"/>
      <c r="AK54" s="75"/>
      <c r="AL54" s="75"/>
      <c r="AM54" s="75"/>
      <c r="AN54" s="75"/>
      <c r="AO54" s="75"/>
      <c r="AP54" s="75">
        <v>1</v>
      </c>
      <c r="AQ54" s="75"/>
      <c r="AR54" s="75">
        <v>1</v>
      </c>
      <c r="AS54" s="75">
        <v>1</v>
      </c>
      <c r="AT54" s="75"/>
      <c r="AU54" s="75"/>
      <c r="AV54" s="75"/>
      <c r="AW54" s="75">
        <f>IF(SUM(T54:AA54),1,0)</f>
        <v>1</v>
      </c>
      <c r="AX54" s="75">
        <f>IF(SUM(AB54:AF54),1,0)</f>
        <v>1</v>
      </c>
      <c r="AY54" s="75">
        <f>IF(SUM(AG54:AI54),1,0)</f>
        <v>0</v>
      </c>
      <c r="AZ54" s="75">
        <f>IF(SUM(L54:S54),1,0)</f>
        <v>1</v>
      </c>
      <c r="BA54" s="75"/>
      <c r="BB54" s="75"/>
      <c r="BC54" s="75"/>
      <c r="BD54" s="75"/>
      <c r="BE54" s="75"/>
      <c r="BF54" s="75"/>
      <c r="BG54" s="75"/>
      <c r="BH54" s="75"/>
      <c r="BI54" s="75"/>
      <c r="BJ54" s="75"/>
      <c r="BK54" s="75"/>
      <c r="BL54" s="75">
        <v>1</v>
      </c>
      <c r="BM54" s="75"/>
      <c r="BN54" s="75"/>
      <c r="BO54" s="75"/>
      <c r="BP54" s="75"/>
      <c r="BQ54" s="75"/>
      <c r="BR54" s="75"/>
      <c r="BS54" s="75"/>
      <c r="BT54" s="75">
        <v>1</v>
      </c>
      <c r="BU54" s="75">
        <v>1</v>
      </c>
      <c r="BV54" s="75">
        <v>1</v>
      </c>
      <c r="BW54" s="75"/>
      <c r="BX54" s="75"/>
      <c r="BY54" s="75"/>
      <c r="BZ54" s="75">
        <v>1</v>
      </c>
      <c r="CA54" s="75"/>
      <c r="CB54" s="75"/>
      <c r="CC54" s="75"/>
      <c r="CD54" s="75"/>
      <c r="CE54" s="75"/>
      <c r="CF54" s="75">
        <v>1</v>
      </c>
      <c r="CG54" s="75"/>
      <c r="CH54" s="75">
        <v>1</v>
      </c>
      <c r="CI54" s="75"/>
      <c r="CJ54" s="75"/>
      <c r="CK54" s="75"/>
      <c r="CL54" s="75"/>
      <c r="CM54" s="75"/>
      <c r="CN54" s="75"/>
      <c r="CO54" s="75"/>
      <c r="CP54" s="75"/>
      <c r="CQ54" s="75"/>
      <c r="CR54" s="75"/>
      <c r="CS54" s="75"/>
      <c r="CT54" s="75"/>
      <c r="CU54" s="75"/>
      <c r="CV54" s="75"/>
      <c r="CW54" s="75"/>
      <c r="CX54" s="76"/>
      <c r="CY54" s="39" t="s">
        <v>290</v>
      </c>
      <c r="CZ54" s="40" t="s">
        <v>321</v>
      </c>
      <c r="DA54" s="40"/>
    </row>
    <row r="55" spans="2:105" ht="13.5">
      <c r="B55" s="30">
        <v>43</v>
      </c>
      <c r="C55" s="42">
        <v>39813</v>
      </c>
      <c r="D55" s="75">
        <v>1</v>
      </c>
      <c r="E55" s="75"/>
      <c r="F55" s="75"/>
      <c r="G55" s="75"/>
      <c r="H55" s="75"/>
      <c r="I55" s="75">
        <v>1</v>
      </c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  <c r="AM55" s="75"/>
      <c r="AN55" s="75"/>
      <c r="AO55" s="75"/>
      <c r="AP55" s="75"/>
      <c r="AQ55" s="75"/>
      <c r="AR55" s="75"/>
      <c r="AS55" s="75"/>
      <c r="AT55" s="75"/>
      <c r="AU55" s="75"/>
      <c r="AV55" s="75"/>
      <c r="AW55" s="75">
        <f>IF(SUM(T55:AA55),1,0)</f>
        <v>0</v>
      </c>
      <c r="AX55" s="75">
        <f>IF(SUM(AB55:AF55),1,0)</f>
        <v>0</v>
      </c>
      <c r="AY55" s="75">
        <f>IF(SUM(AG55:AI55),1,0)</f>
        <v>0</v>
      </c>
      <c r="AZ55" s="75">
        <f>IF(SUM(L55:S55),1,0)</f>
        <v>0</v>
      </c>
      <c r="BA55" s="75"/>
      <c r="BB55" s="75"/>
      <c r="BC55" s="75"/>
      <c r="BD55" s="75"/>
      <c r="BE55" s="75"/>
      <c r="BF55" s="75"/>
      <c r="BG55" s="75"/>
      <c r="BH55" s="75"/>
      <c r="BI55" s="75">
        <v>1</v>
      </c>
      <c r="BJ55" s="75"/>
      <c r="BK55" s="75"/>
      <c r="BL55" s="75"/>
      <c r="BM55" s="75"/>
      <c r="BN55" s="75"/>
      <c r="BO55" s="75"/>
      <c r="BP55" s="75"/>
      <c r="BQ55" s="75"/>
      <c r="BR55" s="75"/>
      <c r="BS55" s="75">
        <v>1</v>
      </c>
      <c r="BT55" s="75"/>
      <c r="BU55" s="75"/>
      <c r="BV55" s="75">
        <v>1</v>
      </c>
      <c r="BW55" s="75"/>
      <c r="BX55" s="75"/>
      <c r="BY55" s="75"/>
      <c r="BZ55" s="75">
        <v>1</v>
      </c>
      <c r="CA55" s="75"/>
      <c r="CB55" s="75"/>
      <c r="CC55" s="75"/>
      <c r="CD55" s="75"/>
      <c r="CE55" s="75"/>
      <c r="CF55" s="75">
        <v>1</v>
      </c>
      <c r="CG55" s="75"/>
      <c r="CH55" s="75">
        <v>1</v>
      </c>
      <c r="CI55" s="75"/>
      <c r="CJ55" s="75"/>
      <c r="CK55" s="75"/>
      <c r="CL55" s="75"/>
      <c r="CM55" s="75"/>
      <c r="CN55" s="75"/>
      <c r="CO55" s="75"/>
      <c r="CP55" s="75"/>
      <c r="CQ55" s="75"/>
      <c r="CR55" s="75"/>
      <c r="CS55" s="75"/>
      <c r="CT55" s="75"/>
      <c r="CU55" s="75"/>
      <c r="CV55" s="75"/>
      <c r="CW55" s="75"/>
      <c r="CX55" s="76"/>
      <c r="CY55" s="39" t="s">
        <v>322</v>
      </c>
      <c r="CZ55" s="40" t="s">
        <v>323</v>
      </c>
      <c r="DA55" s="40"/>
    </row>
    <row r="56" spans="2:105" ht="12.75">
      <c r="B56" s="41">
        <v>44</v>
      </c>
      <c r="C56" s="48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75"/>
      <c r="AV56" s="75"/>
      <c r="AW56" s="75">
        <f>IF(SUM(T56:AA56),1,0)</f>
        <v>0</v>
      </c>
      <c r="AX56" s="75">
        <f>IF(SUM(AB56:AF56),1,0)</f>
        <v>0</v>
      </c>
      <c r="AY56" s="75">
        <f>IF(SUM(AG56:AI56),1,0)</f>
        <v>0</v>
      </c>
      <c r="AZ56" s="75">
        <f>IF(SUM(L56:S56),1,0)</f>
        <v>0</v>
      </c>
      <c r="BA56" s="75"/>
      <c r="BB56" s="75"/>
      <c r="BC56" s="75"/>
      <c r="BD56" s="75"/>
      <c r="BE56" s="75"/>
      <c r="BF56" s="75"/>
      <c r="BG56" s="75"/>
      <c r="BH56" s="75"/>
      <c r="BI56" s="75"/>
      <c r="BJ56" s="75"/>
      <c r="BK56" s="75"/>
      <c r="BL56" s="75"/>
      <c r="BM56" s="75"/>
      <c r="BN56" s="75"/>
      <c r="BO56" s="75"/>
      <c r="BP56" s="75"/>
      <c r="BQ56" s="75"/>
      <c r="BR56" s="75"/>
      <c r="BS56" s="75"/>
      <c r="BT56" s="75"/>
      <c r="BU56" s="75"/>
      <c r="BV56" s="75"/>
      <c r="BW56" s="75"/>
      <c r="BX56" s="75"/>
      <c r="BY56" s="75"/>
      <c r="BZ56" s="75"/>
      <c r="CA56" s="75"/>
      <c r="CB56" s="75"/>
      <c r="CC56" s="75"/>
      <c r="CD56" s="75"/>
      <c r="CE56" s="75"/>
      <c r="CF56" s="75"/>
      <c r="CG56" s="75"/>
      <c r="CH56" s="75"/>
      <c r="CI56" s="75"/>
      <c r="CJ56" s="75"/>
      <c r="CK56" s="75"/>
      <c r="CL56" s="75"/>
      <c r="CM56" s="75"/>
      <c r="CN56" s="75"/>
      <c r="CO56" s="75"/>
      <c r="CP56" s="75"/>
      <c r="CQ56" s="75"/>
      <c r="CR56" s="75"/>
      <c r="CS56" s="75"/>
      <c r="CT56" s="75"/>
      <c r="CU56" s="75"/>
      <c r="CV56" s="75"/>
      <c r="CW56" s="75"/>
      <c r="CX56" s="76"/>
      <c r="CY56" s="40"/>
      <c r="CZ56" s="40"/>
      <c r="DA56" s="40"/>
    </row>
    <row r="57" spans="2:105" ht="12.75">
      <c r="B57" s="41">
        <v>45</v>
      </c>
      <c r="C57" s="48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75"/>
      <c r="AV57" s="75"/>
      <c r="AW57" s="75">
        <f>IF(SUM(T57:AA57),1,0)</f>
        <v>0</v>
      </c>
      <c r="AX57" s="75">
        <f>IF(SUM(AB57:AF57),1,0)</f>
        <v>0</v>
      </c>
      <c r="AY57" s="75">
        <f>IF(SUM(AG57:AI57),1,0)</f>
        <v>0</v>
      </c>
      <c r="AZ57" s="75">
        <f>IF(SUM(L57:S57),1,0)</f>
        <v>0</v>
      </c>
      <c r="BA57" s="75"/>
      <c r="BB57" s="75"/>
      <c r="BC57" s="75"/>
      <c r="BD57" s="75"/>
      <c r="BE57" s="75"/>
      <c r="BF57" s="75"/>
      <c r="BG57" s="75"/>
      <c r="BH57" s="75"/>
      <c r="BI57" s="75"/>
      <c r="BJ57" s="75"/>
      <c r="BK57" s="75"/>
      <c r="BL57" s="75"/>
      <c r="BM57" s="75"/>
      <c r="BN57" s="75"/>
      <c r="BO57" s="75"/>
      <c r="BP57" s="75"/>
      <c r="BQ57" s="75"/>
      <c r="BR57" s="75"/>
      <c r="BS57" s="75"/>
      <c r="BT57" s="75"/>
      <c r="BU57" s="75"/>
      <c r="BV57" s="75"/>
      <c r="BW57" s="75"/>
      <c r="BX57" s="75"/>
      <c r="BY57" s="75"/>
      <c r="BZ57" s="75"/>
      <c r="CA57" s="75"/>
      <c r="CB57" s="75"/>
      <c r="CC57" s="75"/>
      <c r="CD57" s="75"/>
      <c r="CE57" s="75"/>
      <c r="CF57" s="75"/>
      <c r="CG57" s="75"/>
      <c r="CH57" s="75"/>
      <c r="CI57" s="75"/>
      <c r="CJ57" s="75"/>
      <c r="CK57" s="75"/>
      <c r="CL57" s="75"/>
      <c r="CM57" s="75"/>
      <c r="CN57" s="75"/>
      <c r="CO57" s="75"/>
      <c r="CP57" s="75"/>
      <c r="CQ57" s="75"/>
      <c r="CR57" s="75"/>
      <c r="CS57" s="75"/>
      <c r="CT57" s="75"/>
      <c r="CU57" s="75"/>
      <c r="CV57" s="75"/>
      <c r="CW57" s="75"/>
      <c r="CX57" s="76"/>
      <c r="CY57" s="40"/>
      <c r="CZ57" s="40"/>
      <c r="DA57" s="40"/>
    </row>
    <row r="58" spans="2:105" ht="12.75">
      <c r="B58" s="30">
        <v>46</v>
      </c>
      <c r="C58" s="48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  <c r="AJ58" s="75"/>
      <c r="AK58" s="75"/>
      <c r="AL58" s="75"/>
      <c r="AM58" s="75"/>
      <c r="AN58" s="75"/>
      <c r="AO58" s="75"/>
      <c r="AP58" s="75"/>
      <c r="AQ58" s="75"/>
      <c r="AR58" s="75"/>
      <c r="AS58" s="75"/>
      <c r="AT58" s="75"/>
      <c r="AU58" s="75"/>
      <c r="AV58" s="75"/>
      <c r="AW58" s="75">
        <f>IF(SUM(T58:AA58),1,0)</f>
        <v>0</v>
      </c>
      <c r="AX58" s="75">
        <f>IF(SUM(AB58:AF58),1,0)</f>
        <v>0</v>
      </c>
      <c r="AY58" s="75">
        <f>IF(SUM(AG58:AI58),1,0)</f>
        <v>0</v>
      </c>
      <c r="AZ58" s="75">
        <f>IF(SUM(L58:S58),1,0)</f>
        <v>0</v>
      </c>
      <c r="BA58" s="75"/>
      <c r="BB58" s="75"/>
      <c r="BC58" s="75"/>
      <c r="BD58" s="75"/>
      <c r="BE58" s="75"/>
      <c r="BF58" s="75"/>
      <c r="BG58" s="75"/>
      <c r="BH58" s="75"/>
      <c r="BI58" s="75"/>
      <c r="BJ58" s="75"/>
      <c r="BK58" s="75"/>
      <c r="BL58" s="75"/>
      <c r="BM58" s="75"/>
      <c r="BN58" s="75"/>
      <c r="BO58" s="75"/>
      <c r="BP58" s="75"/>
      <c r="BQ58" s="75"/>
      <c r="BR58" s="75"/>
      <c r="BS58" s="75"/>
      <c r="BT58" s="75"/>
      <c r="BU58" s="75"/>
      <c r="BV58" s="75"/>
      <c r="BW58" s="75"/>
      <c r="BX58" s="75"/>
      <c r="BY58" s="75"/>
      <c r="BZ58" s="75"/>
      <c r="CA58" s="75"/>
      <c r="CB58" s="75"/>
      <c r="CC58" s="75"/>
      <c r="CD58" s="75"/>
      <c r="CE58" s="75"/>
      <c r="CF58" s="75"/>
      <c r="CG58" s="75"/>
      <c r="CH58" s="75"/>
      <c r="CI58" s="75"/>
      <c r="CJ58" s="75"/>
      <c r="CK58" s="75"/>
      <c r="CL58" s="75"/>
      <c r="CM58" s="75"/>
      <c r="CN58" s="75"/>
      <c r="CO58" s="75"/>
      <c r="CP58" s="75"/>
      <c r="CQ58" s="75"/>
      <c r="CR58" s="75"/>
      <c r="CS58" s="75"/>
      <c r="CT58" s="75"/>
      <c r="CU58" s="75"/>
      <c r="CV58" s="75"/>
      <c r="CW58" s="75"/>
      <c r="CX58" s="76"/>
      <c r="CY58" s="40"/>
      <c r="CZ58" s="40"/>
      <c r="DA58" s="40"/>
    </row>
    <row r="59" spans="2:105" ht="12.75">
      <c r="B59" s="41">
        <v>47</v>
      </c>
      <c r="C59" s="48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75"/>
      <c r="AJ59" s="75"/>
      <c r="AK59" s="75"/>
      <c r="AL59" s="75"/>
      <c r="AM59" s="75"/>
      <c r="AN59" s="75"/>
      <c r="AO59" s="75"/>
      <c r="AP59" s="75"/>
      <c r="AQ59" s="75"/>
      <c r="AR59" s="75"/>
      <c r="AS59" s="75"/>
      <c r="AT59" s="75"/>
      <c r="AU59" s="75"/>
      <c r="AV59" s="75"/>
      <c r="AW59" s="75">
        <f>IF(SUM(T59:AA59),1,0)</f>
        <v>0</v>
      </c>
      <c r="AX59" s="75">
        <f>IF(SUM(AB59:AF59),1,0)</f>
        <v>0</v>
      </c>
      <c r="AY59" s="75">
        <f>IF(SUM(AG59:AI59),1,0)</f>
        <v>0</v>
      </c>
      <c r="AZ59" s="75">
        <f>IF(SUM(L59:S59),1,0)</f>
        <v>0</v>
      </c>
      <c r="BA59" s="75"/>
      <c r="BB59" s="75"/>
      <c r="BC59" s="75"/>
      <c r="BD59" s="75"/>
      <c r="BE59" s="75"/>
      <c r="BF59" s="75"/>
      <c r="BG59" s="75"/>
      <c r="BH59" s="75"/>
      <c r="BI59" s="75"/>
      <c r="BJ59" s="75"/>
      <c r="BK59" s="75"/>
      <c r="BL59" s="75"/>
      <c r="BM59" s="75"/>
      <c r="BN59" s="75"/>
      <c r="BO59" s="75"/>
      <c r="BP59" s="75"/>
      <c r="BQ59" s="75"/>
      <c r="BR59" s="75"/>
      <c r="BS59" s="75"/>
      <c r="BT59" s="75"/>
      <c r="BU59" s="75"/>
      <c r="BV59" s="75"/>
      <c r="BW59" s="75"/>
      <c r="BX59" s="75"/>
      <c r="BY59" s="75"/>
      <c r="BZ59" s="75"/>
      <c r="CA59" s="75"/>
      <c r="CB59" s="75"/>
      <c r="CC59" s="75"/>
      <c r="CD59" s="75"/>
      <c r="CE59" s="75"/>
      <c r="CF59" s="75"/>
      <c r="CG59" s="75"/>
      <c r="CH59" s="75"/>
      <c r="CI59" s="75"/>
      <c r="CJ59" s="75"/>
      <c r="CK59" s="75"/>
      <c r="CL59" s="75"/>
      <c r="CM59" s="75"/>
      <c r="CN59" s="75"/>
      <c r="CO59" s="75"/>
      <c r="CP59" s="75"/>
      <c r="CQ59" s="75"/>
      <c r="CR59" s="75"/>
      <c r="CS59" s="75"/>
      <c r="CT59" s="75"/>
      <c r="CU59" s="75"/>
      <c r="CV59" s="75"/>
      <c r="CW59" s="75"/>
      <c r="CX59" s="76"/>
      <c r="CY59" s="40"/>
      <c r="CZ59" s="40"/>
      <c r="DA59" s="40"/>
    </row>
    <row r="60" spans="2:105" ht="12.75">
      <c r="B60" s="41">
        <v>48</v>
      </c>
      <c r="C60" s="48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5"/>
      <c r="AH60" s="75"/>
      <c r="AI60" s="75"/>
      <c r="AJ60" s="75"/>
      <c r="AK60" s="75"/>
      <c r="AL60" s="75"/>
      <c r="AM60" s="75"/>
      <c r="AN60" s="75"/>
      <c r="AO60" s="75"/>
      <c r="AP60" s="75"/>
      <c r="AQ60" s="75"/>
      <c r="AR60" s="75"/>
      <c r="AS60" s="75"/>
      <c r="AT60" s="75"/>
      <c r="AU60" s="75"/>
      <c r="AV60" s="75"/>
      <c r="AW60" s="75">
        <f>IF(SUM(T60:AA60),1,0)</f>
        <v>0</v>
      </c>
      <c r="AX60" s="75">
        <f>IF(SUM(AB60:AF60),1,0)</f>
        <v>0</v>
      </c>
      <c r="AY60" s="75">
        <f>IF(SUM(AG60:AI60),1,0)</f>
        <v>0</v>
      </c>
      <c r="AZ60" s="75">
        <f>IF(SUM(L60:S60),1,0)</f>
        <v>0</v>
      </c>
      <c r="BA60" s="75"/>
      <c r="BB60" s="75"/>
      <c r="BC60" s="75"/>
      <c r="BD60" s="75"/>
      <c r="BE60" s="75"/>
      <c r="BF60" s="75"/>
      <c r="BG60" s="75"/>
      <c r="BH60" s="75"/>
      <c r="BI60" s="75"/>
      <c r="BJ60" s="75"/>
      <c r="BK60" s="75"/>
      <c r="BL60" s="75"/>
      <c r="BM60" s="75"/>
      <c r="BN60" s="75"/>
      <c r="BO60" s="75"/>
      <c r="BP60" s="75"/>
      <c r="BQ60" s="75"/>
      <c r="BR60" s="75"/>
      <c r="BS60" s="75"/>
      <c r="BT60" s="75"/>
      <c r="BU60" s="75"/>
      <c r="BV60" s="75"/>
      <c r="BW60" s="75"/>
      <c r="BX60" s="75"/>
      <c r="BY60" s="75"/>
      <c r="BZ60" s="75"/>
      <c r="CA60" s="75"/>
      <c r="CB60" s="75"/>
      <c r="CC60" s="75"/>
      <c r="CD60" s="75"/>
      <c r="CE60" s="75"/>
      <c r="CF60" s="75"/>
      <c r="CG60" s="75"/>
      <c r="CH60" s="75"/>
      <c r="CI60" s="75"/>
      <c r="CJ60" s="75"/>
      <c r="CK60" s="75"/>
      <c r="CL60" s="75"/>
      <c r="CM60" s="75"/>
      <c r="CN60" s="75"/>
      <c r="CO60" s="75"/>
      <c r="CP60" s="75"/>
      <c r="CQ60" s="75"/>
      <c r="CR60" s="75"/>
      <c r="CS60" s="75"/>
      <c r="CT60" s="75"/>
      <c r="CU60" s="75"/>
      <c r="CV60" s="75"/>
      <c r="CW60" s="75"/>
      <c r="CX60" s="76"/>
      <c r="CY60" s="40"/>
      <c r="CZ60" s="40"/>
      <c r="DA60" s="40"/>
    </row>
    <row r="61" spans="2:105" ht="12.75">
      <c r="B61" s="30">
        <v>49</v>
      </c>
      <c r="C61" s="48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75"/>
      <c r="AF61" s="75"/>
      <c r="AG61" s="75"/>
      <c r="AH61" s="75"/>
      <c r="AI61" s="75"/>
      <c r="AJ61" s="75"/>
      <c r="AK61" s="75"/>
      <c r="AL61" s="75"/>
      <c r="AM61" s="75"/>
      <c r="AN61" s="75"/>
      <c r="AO61" s="75"/>
      <c r="AP61" s="75"/>
      <c r="AQ61" s="75"/>
      <c r="AR61" s="75"/>
      <c r="AS61" s="75"/>
      <c r="AT61" s="75"/>
      <c r="AU61" s="75"/>
      <c r="AV61" s="75"/>
      <c r="AW61" s="75">
        <f>IF(SUM(T61:AA61),1,0)</f>
        <v>0</v>
      </c>
      <c r="AX61" s="75">
        <f>IF(SUM(AB61:AF61),1,0)</f>
        <v>0</v>
      </c>
      <c r="AY61" s="75">
        <f>IF(SUM(AG61:AI61),1,0)</f>
        <v>0</v>
      </c>
      <c r="AZ61" s="75">
        <f>IF(SUM(L61:S61),1,0)</f>
        <v>0</v>
      </c>
      <c r="BA61" s="75"/>
      <c r="BB61" s="75"/>
      <c r="BC61" s="75"/>
      <c r="BD61" s="75"/>
      <c r="BE61" s="75"/>
      <c r="BF61" s="75"/>
      <c r="BG61" s="75"/>
      <c r="BH61" s="75"/>
      <c r="BI61" s="75"/>
      <c r="BJ61" s="75"/>
      <c r="BK61" s="75"/>
      <c r="BL61" s="75"/>
      <c r="BM61" s="75"/>
      <c r="BN61" s="75"/>
      <c r="BO61" s="75"/>
      <c r="BP61" s="75"/>
      <c r="BQ61" s="75"/>
      <c r="BR61" s="75"/>
      <c r="BS61" s="75"/>
      <c r="BT61" s="75"/>
      <c r="BU61" s="75"/>
      <c r="BV61" s="75"/>
      <c r="BW61" s="75"/>
      <c r="BX61" s="75"/>
      <c r="BY61" s="75"/>
      <c r="BZ61" s="75"/>
      <c r="CA61" s="75"/>
      <c r="CB61" s="75"/>
      <c r="CC61" s="75"/>
      <c r="CD61" s="75"/>
      <c r="CE61" s="75"/>
      <c r="CF61" s="75"/>
      <c r="CG61" s="75"/>
      <c r="CH61" s="75"/>
      <c r="CI61" s="75"/>
      <c r="CJ61" s="75"/>
      <c r="CK61" s="75"/>
      <c r="CL61" s="75"/>
      <c r="CM61" s="75"/>
      <c r="CN61" s="75"/>
      <c r="CO61" s="75"/>
      <c r="CP61" s="75"/>
      <c r="CQ61" s="75"/>
      <c r="CR61" s="75"/>
      <c r="CS61" s="75"/>
      <c r="CT61" s="75"/>
      <c r="CU61" s="75"/>
      <c r="CV61" s="75"/>
      <c r="CW61" s="75"/>
      <c r="CX61" s="76"/>
      <c r="CY61" s="40"/>
      <c r="CZ61" s="40"/>
      <c r="DA61" s="40"/>
    </row>
    <row r="62" spans="2:105" ht="12.75">
      <c r="B62" s="41">
        <v>50</v>
      </c>
      <c r="C62" s="48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  <c r="AJ62" s="75"/>
      <c r="AK62" s="75"/>
      <c r="AL62" s="75"/>
      <c r="AM62" s="75"/>
      <c r="AN62" s="75"/>
      <c r="AO62" s="75"/>
      <c r="AP62" s="75"/>
      <c r="AQ62" s="75"/>
      <c r="AR62" s="75"/>
      <c r="AS62" s="75"/>
      <c r="AT62" s="75"/>
      <c r="AU62" s="75"/>
      <c r="AV62" s="75"/>
      <c r="AW62" s="75">
        <f>IF(SUM(T62:AA62),1,0)</f>
        <v>0</v>
      </c>
      <c r="AX62" s="75">
        <f>IF(SUM(AB62:AF62),1,0)</f>
        <v>0</v>
      </c>
      <c r="AY62" s="75">
        <f>IF(SUM(AG62:AI62),1,0)</f>
        <v>0</v>
      </c>
      <c r="AZ62" s="75">
        <f>IF(SUM(L62:S62),1,0)</f>
        <v>0</v>
      </c>
      <c r="BA62" s="75"/>
      <c r="BB62" s="75"/>
      <c r="BC62" s="75"/>
      <c r="BD62" s="75"/>
      <c r="BE62" s="75"/>
      <c r="BF62" s="75"/>
      <c r="BG62" s="75"/>
      <c r="BH62" s="75"/>
      <c r="BI62" s="75"/>
      <c r="BJ62" s="75"/>
      <c r="BK62" s="75"/>
      <c r="BL62" s="75"/>
      <c r="BM62" s="75"/>
      <c r="BN62" s="75"/>
      <c r="BO62" s="75"/>
      <c r="BP62" s="75"/>
      <c r="BQ62" s="75"/>
      <c r="BR62" s="75"/>
      <c r="BS62" s="75"/>
      <c r="BT62" s="75"/>
      <c r="BU62" s="75"/>
      <c r="BV62" s="75"/>
      <c r="BW62" s="75"/>
      <c r="BX62" s="75"/>
      <c r="BY62" s="75"/>
      <c r="BZ62" s="75"/>
      <c r="CA62" s="75"/>
      <c r="CB62" s="75"/>
      <c r="CC62" s="75"/>
      <c r="CD62" s="75"/>
      <c r="CE62" s="75"/>
      <c r="CF62" s="75"/>
      <c r="CG62" s="75"/>
      <c r="CH62" s="75"/>
      <c r="CI62" s="75"/>
      <c r="CJ62" s="75"/>
      <c r="CK62" s="75"/>
      <c r="CL62" s="75"/>
      <c r="CM62" s="75"/>
      <c r="CN62" s="75"/>
      <c r="CO62" s="75"/>
      <c r="CP62" s="75"/>
      <c r="CQ62" s="75"/>
      <c r="CR62" s="75"/>
      <c r="CS62" s="75"/>
      <c r="CT62" s="75"/>
      <c r="CU62" s="75"/>
      <c r="CV62" s="75"/>
      <c r="CW62" s="75"/>
      <c r="CX62" s="76"/>
      <c r="CY62" s="40"/>
      <c r="CZ62" s="40"/>
      <c r="DA62" s="40"/>
    </row>
    <row r="63" spans="2:105" ht="12.75">
      <c r="B63" s="41">
        <v>51</v>
      </c>
      <c r="C63" s="48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5"/>
      <c r="AB63" s="75"/>
      <c r="AC63" s="75"/>
      <c r="AD63" s="75"/>
      <c r="AE63" s="75"/>
      <c r="AF63" s="75"/>
      <c r="AG63" s="75"/>
      <c r="AH63" s="75"/>
      <c r="AI63" s="75"/>
      <c r="AJ63" s="75"/>
      <c r="AK63" s="75"/>
      <c r="AL63" s="75"/>
      <c r="AM63" s="75"/>
      <c r="AN63" s="75"/>
      <c r="AO63" s="75"/>
      <c r="AP63" s="75"/>
      <c r="AQ63" s="75"/>
      <c r="AR63" s="75"/>
      <c r="AS63" s="75"/>
      <c r="AT63" s="75"/>
      <c r="AU63" s="75"/>
      <c r="AV63" s="75"/>
      <c r="AW63" s="75">
        <f>IF(SUM(T63:AA63),1,0)</f>
        <v>0</v>
      </c>
      <c r="AX63" s="75">
        <f>IF(SUM(AB63:AF63),1,0)</f>
        <v>0</v>
      </c>
      <c r="AY63" s="75">
        <f>IF(SUM(AG63:AI63),1,0)</f>
        <v>0</v>
      </c>
      <c r="AZ63" s="75">
        <f>IF(SUM(L63:S63),1,0)</f>
        <v>0</v>
      </c>
      <c r="BA63" s="75"/>
      <c r="BB63" s="75"/>
      <c r="BC63" s="75"/>
      <c r="BD63" s="75"/>
      <c r="BE63" s="75"/>
      <c r="BF63" s="75"/>
      <c r="BG63" s="75"/>
      <c r="BH63" s="75"/>
      <c r="BI63" s="75"/>
      <c r="BJ63" s="75"/>
      <c r="BK63" s="75"/>
      <c r="BL63" s="75"/>
      <c r="BM63" s="75"/>
      <c r="BN63" s="75"/>
      <c r="BO63" s="75"/>
      <c r="BP63" s="75"/>
      <c r="BQ63" s="75"/>
      <c r="BR63" s="75"/>
      <c r="BS63" s="75"/>
      <c r="BT63" s="75"/>
      <c r="BU63" s="75"/>
      <c r="BV63" s="75"/>
      <c r="BW63" s="75"/>
      <c r="BX63" s="75"/>
      <c r="BY63" s="75"/>
      <c r="BZ63" s="75"/>
      <c r="CA63" s="75"/>
      <c r="CB63" s="75"/>
      <c r="CC63" s="75"/>
      <c r="CD63" s="75"/>
      <c r="CE63" s="75"/>
      <c r="CF63" s="75"/>
      <c r="CG63" s="75"/>
      <c r="CH63" s="75"/>
      <c r="CI63" s="75"/>
      <c r="CJ63" s="75"/>
      <c r="CK63" s="75"/>
      <c r="CL63" s="75"/>
      <c r="CM63" s="75"/>
      <c r="CN63" s="75"/>
      <c r="CO63" s="75"/>
      <c r="CP63" s="75"/>
      <c r="CQ63" s="75"/>
      <c r="CR63" s="75"/>
      <c r="CS63" s="75"/>
      <c r="CT63" s="75"/>
      <c r="CU63" s="75"/>
      <c r="CV63" s="75"/>
      <c r="CW63" s="75"/>
      <c r="CX63" s="76"/>
      <c r="CY63" s="40"/>
      <c r="CZ63" s="40"/>
      <c r="DA63" s="40"/>
    </row>
    <row r="64" spans="2:105" ht="12.75">
      <c r="B64" s="30">
        <v>52</v>
      </c>
      <c r="C64" s="48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75"/>
      <c r="AD64" s="75"/>
      <c r="AE64" s="75"/>
      <c r="AF64" s="75"/>
      <c r="AG64" s="75"/>
      <c r="AH64" s="75"/>
      <c r="AI64" s="75"/>
      <c r="AJ64" s="75"/>
      <c r="AK64" s="75"/>
      <c r="AL64" s="75"/>
      <c r="AM64" s="75"/>
      <c r="AN64" s="75"/>
      <c r="AO64" s="75"/>
      <c r="AP64" s="75"/>
      <c r="AQ64" s="75"/>
      <c r="AR64" s="75"/>
      <c r="AS64" s="75"/>
      <c r="AT64" s="75"/>
      <c r="AU64" s="75"/>
      <c r="AV64" s="75"/>
      <c r="AW64" s="75">
        <f>IF(SUM(T64:AA64),1,0)</f>
        <v>0</v>
      </c>
      <c r="AX64" s="75">
        <f>IF(SUM(AB64:AF64),1,0)</f>
        <v>0</v>
      </c>
      <c r="AY64" s="75">
        <f>IF(SUM(AG64:AI64),1,0)</f>
        <v>0</v>
      </c>
      <c r="AZ64" s="75">
        <f>IF(SUM(L64:S64),1,0)</f>
        <v>0</v>
      </c>
      <c r="BA64" s="75"/>
      <c r="BB64" s="75"/>
      <c r="BC64" s="75"/>
      <c r="BD64" s="75"/>
      <c r="BE64" s="75"/>
      <c r="BF64" s="75"/>
      <c r="BG64" s="75"/>
      <c r="BH64" s="75"/>
      <c r="BI64" s="75"/>
      <c r="BJ64" s="75"/>
      <c r="BK64" s="75"/>
      <c r="BL64" s="75"/>
      <c r="BM64" s="75"/>
      <c r="BN64" s="75"/>
      <c r="BO64" s="75"/>
      <c r="BP64" s="75"/>
      <c r="BQ64" s="75"/>
      <c r="BR64" s="75"/>
      <c r="BS64" s="75"/>
      <c r="BT64" s="75"/>
      <c r="BU64" s="75"/>
      <c r="BV64" s="75"/>
      <c r="BW64" s="75"/>
      <c r="BX64" s="75"/>
      <c r="BY64" s="75"/>
      <c r="BZ64" s="75"/>
      <c r="CA64" s="75"/>
      <c r="CB64" s="75"/>
      <c r="CC64" s="75"/>
      <c r="CD64" s="75"/>
      <c r="CE64" s="75"/>
      <c r="CF64" s="75"/>
      <c r="CG64" s="75"/>
      <c r="CH64" s="75"/>
      <c r="CI64" s="75"/>
      <c r="CJ64" s="75"/>
      <c r="CK64" s="75"/>
      <c r="CL64" s="75"/>
      <c r="CM64" s="75"/>
      <c r="CN64" s="75"/>
      <c r="CO64" s="75"/>
      <c r="CP64" s="75"/>
      <c r="CQ64" s="75"/>
      <c r="CR64" s="75"/>
      <c r="CS64" s="75"/>
      <c r="CT64" s="75"/>
      <c r="CU64" s="75"/>
      <c r="CV64" s="75"/>
      <c r="CW64" s="75"/>
      <c r="CX64" s="76"/>
      <c r="CY64" s="40"/>
      <c r="CZ64" s="40"/>
      <c r="DA64" s="40"/>
    </row>
    <row r="65" spans="2:105" ht="12.75">
      <c r="B65" s="41">
        <v>53</v>
      </c>
      <c r="C65" s="48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75"/>
      <c r="AD65" s="75"/>
      <c r="AE65" s="75"/>
      <c r="AF65" s="75"/>
      <c r="AG65" s="75"/>
      <c r="AH65" s="75"/>
      <c r="AI65" s="75"/>
      <c r="AJ65" s="75"/>
      <c r="AK65" s="75"/>
      <c r="AL65" s="75"/>
      <c r="AM65" s="75"/>
      <c r="AN65" s="75"/>
      <c r="AO65" s="75"/>
      <c r="AP65" s="75"/>
      <c r="AQ65" s="75"/>
      <c r="AR65" s="75"/>
      <c r="AS65" s="75"/>
      <c r="AT65" s="75"/>
      <c r="AU65" s="75"/>
      <c r="AV65" s="75"/>
      <c r="AW65" s="75">
        <f>IF(SUM(T65:AA65),1,0)</f>
        <v>0</v>
      </c>
      <c r="AX65" s="75">
        <f>IF(SUM(AB65:AF65),1,0)</f>
        <v>0</v>
      </c>
      <c r="AY65" s="75">
        <f>IF(SUM(AG65:AI65),1,0)</f>
        <v>0</v>
      </c>
      <c r="AZ65" s="75">
        <f>IF(SUM(L65:S65),1,0)</f>
        <v>0</v>
      </c>
      <c r="BA65" s="75"/>
      <c r="BB65" s="75"/>
      <c r="BC65" s="75"/>
      <c r="BD65" s="75"/>
      <c r="BE65" s="75"/>
      <c r="BF65" s="75"/>
      <c r="BG65" s="75"/>
      <c r="BH65" s="75"/>
      <c r="BI65" s="75"/>
      <c r="BJ65" s="75"/>
      <c r="BK65" s="75"/>
      <c r="BL65" s="75"/>
      <c r="BM65" s="75"/>
      <c r="BN65" s="75"/>
      <c r="BO65" s="75"/>
      <c r="BP65" s="75"/>
      <c r="BQ65" s="75"/>
      <c r="BR65" s="75"/>
      <c r="BS65" s="75"/>
      <c r="BT65" s="75"/>
      <c r="BU65" s="75"/>
      <c r="BV65" s="75"/>
      <c r="BW65" s="75"/>
      <c r="BX65" s="75"/>
      <c r="BY65" s="75"/>
      <c r="BZ65" s="75"/>
      <c r="CA65" s="75"/>
      <c r="CB65" s="75"/>
      <c r="CC65" s="75"/>
      <c r="CD65" s="75"/>
      <c r="CE65" s="75"/>
      <c r="CF65" s="75"/>
      <c r="CG65" s="75"/>
      <c r="CH65" s="75"/>
      <c r="CI65" s="75"/>
      <c r="CJ65" s="75"/>
      <c r="CK65" s="75"/>
      <c r="CL65" s="75"/>
      <c r="CM65" s="75"/>
      <c r="CN65" s="75"/>
      <c r="CO65" s="75"/>
      <c r="CP65" s="75"/>
      <c r="CQ65" s="75"/>
      <c r="CR65" s="75"/>
      <c r="CS65" s="75"/>
      <c r="CT65" s="75"/>
      <c r="CU65" s="75"/>
      <c r="CV65" s="75"/>
      <c r="CW65" s="75"/>
      <c r="CX65" s="76"/>
      <c r="CY65" s="40"/>
      <c r="CZ65" s="40"/>
      <c r="DA65" s="40"/>
    </row>
    <row r="66" spans="2:105" ht="12.75">
      <c r="B66" s="41">
        <v>54</v>
      </c>
      <c r="C66" s="48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75"/>
      <c r="AC66" s="75"/>
      <c r="AD66" s="75"/>
      <c r="AE66" s="75"/>
      <c r="AF66" s="75"/>
      <c r="AG66" s="75"/>
      <c r="AH66" s="75"/>
      <c r="AI66" s="75"/>
      <c r="AJ66" s="75"/>
      <c r="AK66" s="75"/>
      <c r="AL66" s="75"/>
      <c r="AM66" s="75"/>
      <c r="AN66" s="75"/>
      <c r="AO66" s="75"/>
      <c r="AP66" s="75"/>
      <c r="AQ66" s="75"/>
      <c r="AR66" s="75"/>
      <c r="AS66" s="75"/>
      <c r="AT66" s="75"/>
      <c r="AU66" s="75"/>
      <c r="AV66" s="75"/>
      <c r="AW66" s="75">
        <f>IF(SUM(T66:AA66),1,0)</f>
        <v>0</v>
      </c>
      <c r="AX66" s="75">
        <f>IF(SUM(AB66:AF66),1,0)</f>
        <v>0</v>
      </c>
      <c r="AY66" s="75">
        <f>IF(SUM(AG66:AI66),1,0)</f>
        <v>0</v>
      </c>
      <c r="AZ66" s="75">
        <f>IF(SUM(L66:S66),1,0)</f>
        <v>0</v>
      </c>
      <c r="BA66" s="75"/>
      <c r="BB66" s="75"/>
      <c r="BC66" s="75"/>
      <c r="BD66" s="75"/>
      <c r="BE66" s="75"/>
      <c r="BF66" s="75"/>
      <c r="BG66" s="75"/>
      <c r="BH66" s="75"/>
      <c r="BI66" s="75"/>
      <c r="BJ66" s="75"/>
      <c r="BK66" s="75"/>
      <c r="BL66" s="75"/>
      <c r="BM66" s="75"/>
      <c r="BN66" s="75"/>
      <c r="BO66" s="75"/>
      <c r="BP66" s="75"/>
      <c r="BQ66" s="75"/>
      <c r="BR66" s="75"/>
      <c r="BS66" s="75"/>
      <c r="BT66" s="75"/>
      <c r="BU66" s="75"/>
      <c r="BV66" s="75"/>
      <c r="BW66" s="75"/>
      <c r="BX66" s="75"/>
      <c r="BY66" s="75"/>
      <c r="BZ66" s="75"/>
      <c r="CA66" s="75"/>
      <c r="CB66" s="75"/>
      <c r="CC66" s="75"/>
      <c r="CD66" s="75"/>
      <c r="CE66" s="75"/>
      <c r="CF66" s="75"/>
      <c r="CG66" s="75"/>
      <c r="CH66" s="75"/>
      <c r="CI66" s="75"/>
      <c r="CJ66" s="75"/>
      <c r="CK66" s="75"/>
      <c r="CL66" s="75"/>
      <c r="CM66" s="75"/>
      <c r="CN66" s="75"/>
      <c r="CO66" s="75"/>
      <c r="CP66" s="75"/>
      <c r="CQ66" s="75"/>
      <c r="CR66" s="75"/>
      <c r="CS66" s="75"/>
      <c r="CT66" s="75"/>
      <c r="CU66" s="75"/>
      <c r="CV66" s="75"/>
      <c r="CW66" s="75"/>
      <c r="CX66" s="76"/>
      <c r="CY66" s="40"/>
      <c r="CZ66" s="40"/>
      <c r="DA66" s="40"/>
    </row>
    <row r="67" spans="2:105" ht="12.75">
      <c r="B67" s="30">
        <v>55</v>
      </c>
      <c r="C67" s="48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75"/>
      <c r="AD67" s="75"/>
      <c r="AE67" s="75"/>
      <c r="AF67" s="75"/>
      <c r="AG67" s="75"/>
      <c r="AH67" s="75"/>
      <c r="AI67" s="75"/>
      <c r="AJ67" s="75"/>
      <c r="AK67" s="75"/>
      <c r="AL67" s="75"/>
      <c r="AM67" s="75"/>
      <c r="AN67" s="75"/>
      <c r="AO67" s="75"/>
      <c r="AP67" s="75"/>
      <c r="AQ67" s="75"/>
      <c r="AR67" s="75"/>
      <c r="AS67" s="75"/>
      <c r="AT67" s="75"/>
      <c r="AU67" s="75"/>
      <c r="AV67" s="75"/>
      <c r="AW67" s="75">
        <f>IF(SUM(T67:AA67),1,0)</f>
        <v>0</v>
      </c>
      <c r="AX67" s="75">
        <f>IF(SUM(AB67:AF67),1,0)</f>
        <v>0</v>
      </c>
      <c r="AY67" s="75">
        <f>IF(SUM(AG67:AI67),1,0)</f>
        <v>0</v>
      </c>
      <c r="AZ67" s="75">
        <f>IF(SUM(L67:S67),1,0)</f>
        <v>0</v>
      </c>
      <c r="BA67" s="75"/>
      <c r="BB67" s="75"/>
      <c r="BC67" s="75"/>
      <c r="BD67" s="75"/>
      <c r="BE67" s="75"/>
      <c r="BF67" s="75"/>
      <c r="BG67" s="75"/>
      <c r="BH67" s="75"/>
      <c r="BI67" s="75"/>
      <c r="BJ67" s="75"/>
      <c r="BK67" s="75"/>
      <c r="BL67" s="75"/>
      <c r="BM67" s="75"/>
      <c r="BN67" s="75"/>
      <c r="BO67" s="75"/>
      <c r="BP67" s="75"/>
      <c r="BQ67" s="75"/>
      <c r="BR67" s="75"/>
      <c r="BS67" s="75"/>
      <c r="BT67" s="75"/>
      <c r="BU67" s="75"/>
      <c r="BV67" s="75"/>
      <c r="BW67" s="75"/>
      <c r="BX67" s="75"/>
      <c r="BY67" s="75"/>
      <c r="BZ67" s="75"/>
      <c r="CA67" s="75"/>
      <c r="CB67" s="75"/>
      <c r="CC67" s="75"/>
      <c r="CD67" s="75"/>
      <c r="CE67" s="75"/>
      <c r="CF67" s="75"/>
      <c r="CG67" s="75"/>
      <c r="CH67" s="75"/>
      <c r="CI67" s="75"/>
      <c r="CJ67" s="75"/>
      <c r="CK67" s="75"/>
      <c r="CL67" s="75"/>
      <c r="CM67" s="75"/>
      <c r="CN67" s="75"/>
      <c r="CO67" s="75"/>
      <c r="CP67" s="75"/>
      <c r="CQ67" s="75"/>
      <c r="CR67" s="75"/>
      <c r="CS67" s="75"/>
      <c r="CT67" s="75"/>
      <c r="CU67" s="75"/>
      <c r="CV67" s="75"/>
      <c r="CW67" s="75"/>
      <c r="CX67" s="76"/>
      <c r="CY67" s="40"/>
      <c r="CZ67" s="40"/>
      <c r="DA67" s="40"/>
    </row>
    <row r="68" spans="2:105" ht="12.75">
      <c r="B68" s="41">
        <v>56</v>
      </c>
      <c r="C68" s="48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5"/>
      <c r="AB68" s="75"/>
      <c r="AC68" s="75"/>
      <c r="AD68" s="75"/>
      <c r="AE68" s="75"/>
      <c r="AF68" s="75"/>
      <c r="AG68" s="75"/>
      <c r="AH68" s="75"/>
      <c r="AI68" s="75"/>
      <c r="AJ68" s="75"/>
      <c r="AK68" s="75"/>
      <c r="AL68" s="75"/>
      <c r="AM68" s="75"/>
      <c r="AN68" s="75"/>
      <c r="AO68" s="75"/>
      <c r="AP68" s="75"/>
      <c r="AQ68" s="75"/>
      <c r="AR68" s="75"/>
      <c r="AS68" s="75"/>
      <c r="AT68" s="75"/>
      <c r="AU68" s="75"/>
      <c r="AV68" s="75"/>
      <c r="AW68" s="75">
        <f>IF(SUM(T68:AA68),1,0)</f>
        <v>0</v>
      </c>
      <c r="AX68" s="75">
        <f>IF(SUM(AB68:AF68),1,0)</f>
        <v>0</v>
      </c>
      <c r="AY68" s="75">
        <f>IF(SUM(AG68:AI68),1,0)</f>
        <v>0</v>
      </c>
      <c r="AZ68" s="75">
        <f>IF(SUM(L68:S68),1,0)</f>
        <v>0</v>
      </c>
      <c r="BA68" s="75"/>
      <c r="BB68" s="75"/>
      <c r="BC68" s="75"/>
      <c r="BD68" s="75"/>
      <c r="BE68" s="75"/>
      <c r="BF68" s="75"/>
      <c r="BG68" s="75"/>
      <c r="BH68" s="75"/>
      <c r="BI68" s="75"/>
      <c r="BJ68" s="75"/>
      <c r="BK68" s="75"/>
      <c r="BL68" s="75"/>
      <c r="BM68" s="75"/>
      <c r="BN68" s="75"/>
      <c r="BO68" s="75"/>
      <c r="BP68" s="75"/>
      <c r="BQ68" s="75"/>
      <c r="BR68" s="75"/>
      <c r="BS68" s="75"/>
      <c r="BT68" s="75"/>
      <c r="BU68" s="75"/>
      <c r="BV68" s="75"/>
      <c r="BW68" s="75"/>
      <c r="BX68" s="75"/>
      <c r="BY68" s="75"/>
      <c r="BZ68" s="75"/>
      <c r="CA68" s="75"/>
      <c r="CB68" s="75"/>
      <c r="CC68" s="75"/>
      <c r="CD68" s="75"/>
      <c r="CE68" s="75"/>
      <c r="CF68" s="75"/>
      <c r="CG68" s="75"/>
      <c r="CH68" s="75"/>
      <c r="CI68" s="75"/>
      <c r="CJ68" s="75"/>
      <c r="CK68" s="75"/>
      <c r="CL68" s="75"/>
      <c r="CM68" s="75"/>
      <c r="CN68" s="75"/>
      <c r="CO68" s="75"/>
      <c r="CP68" s="75"/>
      <c r="CQ68" s="75"/>
      <c r="CR68" s="75"/>
      <c r="CS68" s="75"/>
      <c r="CT68" s="75"/>
      <c r="CU68" s="75"/>
      <c r="CV68" s="75"/>
      <c r="CW68" s="75"/>
      <c r="CX68" s="76"/>
      <c r="CY68" s="40"/>
      <c r="CZ68" s="40"/>
      <c r="DA68" s="40"/>
    </row>
    <row r="69" spans="2:105" ht="12.75">
      <c r="B69" s="41">
        <v>57</v>
      </c>
      <c r="C69" s="48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  <c r="AA69" s="75"/>
      <c r="AB69" s="75"/>
      <c r="AC69" s="75"/>
      <c r="AD69" s="75"/>
      <c r="AE69" s="75"/>
      <c r="AF69" s="75"/>
      <c r="AG69" s="75"/>
      <c r="AH69" s="75"/>
      <c r="AI69" s="75"/>
      <c r="AJ69" s="75"/>
      <c r="AK69" s="75"/>
      <c r="AL69" s="75"/>
      <c r="AM69" s="75"/>
      <c r="AN69" s="75"/>
      <c r="AO69" s="75"/>
      <c r="AP69" s="75"/>
      <c r="AQ69" s="75"/>
      <c r="AR69" s="75"/>
      <c r="AS69" s="75"/>
      <c r="AT69" s="75"/>
      <c r="AU69" s="75"/>
      <c r="AV69" s="75"/>
      <c r="AW69" s="75">
        <f>IF(SUM(T69:AA69),1,0)</f>
        <v>0</v>
      </c>
      <c r="AX69" s="75">
        <f>IF(SUM(AB69:AF69),1,0)</f>
        <v>0</v>
      </c>
      <c r="AY69" s="75">
        <f>IF(SUM(AG69:AI69),1,0)</f>
        <v>0</v>
      </c>
      <c r="AZ69" s="75">
        <f>IF(SUM(L69:S69),1,0)</f>
        <v>0</v>
      </c>
      <c r="BA69" s="75"/>
      <c r="BB69" s="75"/>
      <c r="BC69" s="75"/>
      <c r="BD69" s="75"/>
      <c r="BE69" s="75"/>
      <c r="BF69" s="75"/>
      <c r="BG69" s="75"/>
      <c r="BH69" s="75"/>
      <c r="BI69" s="75"/>
      <c r="BJ69" s="75"/>
      <c r="BK69" s="75"/>
      <c r="BL69" s="75"/>
      <c r="BM69" s="75"/>
      <c r="BN69" s="75"/>
      <c r="BO69" s="75"/>
      <c r="BP69" s="75"/>
      <c r="BQ69" s="75"/>
      <c r="BR69" s="75"/>
      <c r="BS69" s="75"/>
      <c r="BT69" s="75"/>
      <c r="BU69" s="75"/>
      <c r="BV69" s="75"/>
      <c r="BW69" s="75"/>
      <c r="BX69" s="75"/>
      <c r="BY69" s="75"/>
      <c r="BZ69" s="75"/>
      <c r="CA69" s="75"/>
      <c r="CB69" s="75"/>
      <c r="CC69" s="75"/>
      <c r="CD69" s="75"/>
      <c r="CE69" s="75"/>
      <c r="CF69" s="75"/>
      <c r="CG69" s="75"/>
      <c r="CH69" s="75"/>
      <c r="CI69" s="75"/>
      <c r="CJ69" s="75"/>
      <c r="CK69" s="75"/>
      <c r="CL69" s="75"/>
      <c r="CM69" s="75"/>
      <c r="CN69" s="75"/>
      <c r="CO69" s="75"/>
      <c r="CP69" s="75"/>
      <c r="CQ69" s="75"/>
      <c r="CR69" s="75"/>
      <c r="CS69" s="75"/>
      <c r="CT69" s="75"/>
      <c r="CU69" s="75"/>
      <c r="CV69" s="75"/>
      <c r="CW69" s="75"/>
      <c r="CX69" s="76"/>
      <c r="CY69" s="40"/>
      <c r="CZ69" s="40"/>
      <c r="DA69" s="40"/>
    </row>
    <row r="70" spans="2:105" ht="12.75">
      <c r="B70" s="30">
        <v>58</v>
      </c>
      <c r="C70" s="48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5"/>
      <c r="AC70" s="75"/>
      <c r="AD70" s="75"/>
      <c r="AE70" s="75"/>
      <c r="AF70" s="75"/>
      <c r="AG70" s="75"/>
      <c r="AH70" s="75"/>
      <c r="AI70" s="75"/>
      <c r="AJ70" s="75"/>
      <c r="AK70" s="75"/>
      <c r="AL70" s="75"/>
      <c r="AM70" s="75"/>
      <c r="AN70" s="75"/>
      <c r="AO70" s="75"/>
      <c r="AP70" s="75"/>
      <c r="AQ70" s="75"/>
      <c r="AR70" s="75"/>
      <c r="AS70" s="75"/>
      <c r="AT70" s="75"/>
      <c r="AU70" s="75"/>
      <c r="AV70" s="75"/>
      <c r="AW70" s="75">
        <f>IF(SUM(T70:AA70),1,0)</f>
        <v>0</v>
      </c>
      <c r="AX70" s="75">
        <f>IF(SUM(AB70:AF70),1,0)</f>
        <v>0</v>
      </c>
      <c r="AY70" s="75">
        <f>IF(SUM(AG70:AI70),1,0)</f>
        <v>0</v>
      </c>
      <c r="AZ70" s="75">
        <f>IF(SUM(L70:S70),1,0)</f>
        <v>0</v>
      </c>
      <c r="BA70" s="75"/>
      <c r="BB70" s="75"/>
      <c r="BC70" s="75"/>
      <c r="BD70" s="75"/>
      <c r="BE70" s="75"/>
      <c r="BF70" s="75"/>
      <c r="BG70" s="75"/>
      <c r="BH70" s="75"/>
      <c r="BI70" s="75"/>
      <c r="BJ70" s="75"/>
      <c r="BK70" s="75"/>
      <c r="BL70" s="75"/>
      <c r="BM70" s="75"/>
      <c r="BN70" s="75"/>
      <c r="BO70" s="75"/>
      <c r="BP70" s="75"/>
      <c r="BQ70" s="75"/>
      <c r="BR70" s="75"/>
      <c r="BS70" s="75"/>
      <c r="BT70" s="75"/>
      <c r="BU70" s="75"/>
      <c r="BV70" s="75"/>
      <c r="BW70" s="75"/>
      <c r="BX70" s="75"/>
      <c r="BY70" s="75"/>
      <c r="BZ70" s="75"/>
      <c r="CA70" s="75"/>
      <c r="CB70" s="75"/>
      <c r="CC70" s="75"/>
      <c r="CD70" s="75"/>
      <c r="CE70" s="75"/>
      <c r="CF70" s="75"/>
      <c r="CG70" s="75"/>
      <c r="CH70" s="75"/>
      <c r="CI70" s="75"/>
      <c r="CJ70" s="75"/>
      <c r="CK70" s="75"/>
      <c r="CL70" s="75"/>
      <c r="CM70" s="75"/>
      <c r="CN70" s="75"/>
      <c r="CO70" s="75"/>
      <c r="CP70" s="75"/>
      <c r="CQ70" s="75"/>
      <c r="CR70" s="75"/>
      <c r="CS70" s="75"/>
      <c r="CT70" s="75"/>
      <c r="CU70" s="75"/>
      <c r="CV70" s="75"/>
      <c r="CW70" s="75"/>
      <c r="CX70" s="76"/>
      <c r="CY70" s="40"/>
      <c r="CZ70" s="40"/>
      <c r="DA70" s="40"/>
    </row>
    <row r="71" spans="2:105" ht="12.75">
      <c r="B71" s="41">
        <v>59</v>
      </c>
      <c r="C71" s="48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  <c r="AA71" s="75"/>
      <c r="AB71" s="75"/>
      <c r="AC71" s="75"/>
      <c r="AD71" s="75"/>
      <c r="AE71" s="75"/>
      <c r="AF71" s="75"/>
      <c r="AG71" s="75"/>
      <c r="AH71" s="75"/>
      <c r="AI71" s="75"/>
      <c r="AJ71" s="75"/>
      <c r="AK71" s="75"/>
      <c r="AL71" s="75"/>
      <c r="AM71" s="75"/>
      <c r="AN71" s="75"/>
      <c r="AO71" s="75"/>
      <c r="AP71" s="75"/>
      <c r="AQ71" s="75"/>
      <c r="AR71" s="75"/>
      <c r="AS71" s="75"/>
      <c r="AT71" s="75"/>
      <c r="AU71" s="75"/>
      <c r="AV71" s="75"/>
      <c r="AW71" s="75">
        <f>IF(SUM(T71:AA71),1,0)</f>
        <v>0</v>
      </c>
      <c r="AX71" s="75">
        <f>IF(SUM(AB71:AF71),1,0)</f>
        <v>0</v>
      </c>
      <c r="AY71" s="75">
        <f>IF(SUM(AG71:AI71),1,0)</f>
        <v>0</v>
      </c>
      <c r="AZ71" s="75">
        <f>IF(SUM(L71:S71),1,0)</f>
        <v>0</v>
      </c>
      <c r="BA71" s="75"/>
      <c r="BB71" s="75"/>
      <c r="BC71" s="75"/>
      <c r="BD71" s="75"/>
      <c r="BE71" s="75"/>
      <c r="BF71" s="75"/>
      <c r="BG71" s="75"/>
      <c r="BH71" s="75"/>
      <c r="BI71" s="75"/>
      <c r="BJ71" s="75"/>
      <c r="BK71" s="75"/>
      <c r="BL71" s="75"/>
      <c r="BM71" s="75"/>
      <c r="BN71" s="75"/>
      <c r="BO71" s="75"/>
      <c r="BP71" s="75"/>
      <c r="BQ71" s="75"/>
      <c r="BR71" s="75"/>
      <c r="BS71" s="75"/>
      <c r="BT71" s="75"/>
      <c r="BU71" s="75"/>
      <c r="BV71" s="75"/>
      <c r="BW71" s="75"/>
      <c r="BX71" s="75"/>
      <c r="BY71" s="75"/>
      <c r="BZ71" s="75"/>
      <c r="CA71" s="75"/>
      <c r="CB71" s="75"/>
      <c r="CC71" s="75"/>
      <c r="CD71" s="75"/>
      <c r="CE71" s="75"/>
      <c r="CF71" s="75"/>
      <c r="CG71" s="75"/>
      <c r="CH71" s="75"/>
      <c r="CI71" s="75"/>
      <c r="CJ71" s="75"/>
      <c r="CK71" s="75"/>
      <c r="CL71" s="75"/>
      <c r="CM71" s="75"/>
      <c r="CN71" s="75"/>
      <c r="CO71" s="75"/>
      <c r="CP71" s="75"/>
      <c r="CQ71" s="75"/>
      <c r="CR71" s="75"/>
      <c r="CS71" s="75"/>
      <c r="CT71" s="75"/>
      <c r="CU71" s="75"/>
      <c r="CV71" s="75"/>
      <c r="CW71" s="75"/>
      <c r="CX71" s="76"/>
      <c r="CY71" s="40"/>
      <c r="CZ71" s="40"/>
      <c r="DA71" s="40"/>
    </row>
    <row r="72" spans="2:105" ht="12.75">
      <c r="B72" s="41">
        <v>60</v>
      </c>
      <c r="C72" s="48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5"/>
      <c r="AA72" s="75"/>
      <c r="AB72" s="75"/>
      <c r="AC72" s="75"/>
      <c r="AD72" s="75"/>
      <c r="AE72" s="75"/>
      <c r="AF72" s="75"/>
      <c r="AG72" s="75"/>
      <c r="AH72" s="75"/>
      <c r="AI72" s="75"/>
      <c r="AJ72" s="75"/>
      <c r="AK72" s="75"/>
      <c r="AL72" s="75"/>
      <c r="AM72" s="75"/>
      <c r="AN72" s="75"/>
      <c r="AO72" s="75"/>
      <c r="AP72" s="75"/>
      <c r="AQ72" s="75"/>
      <c r="AR72" s="75"/>
      <c r="AS72" s="75"/>
      <c r="AT72" s="75"/>
      <c r="AU72" s="75"/>
      <c r="AV72" s="75"/>
      <c r="AW72" s="75">
        <f>IF(SUM(T72:AA72),1,0)</f>
        <v>0</v>
      </c>
      <c r="AX72" s="75">
        <f>IF(SUM(AB72:AF72),1,0)</f>
        <v>0</v>
      </c>
      <c r="AY72" s="75">
        <f>IF(SUM(AG72:AI72),1,0)</f>
        <v>0</v>
      </c>
      <c r="AZ72" s="75">
        <f>IF(SUM(L72:S72),1,0)</f>
        <v>0</v>
      </c>
      <c r="BA72" s="75"/>
      <c r="BB72" s="75"/>
      <c r="BC72" s="75"/>
      <c r="BD72" s="75"/>
      <c r="BE72" s="75"/>
      <c r="BF72" s="75"/>
      <c r="BG72" s="75"/>
      <c r="BH72" s="75"/>
      <c r="BI72" s="75"/>
      <c r="BJ72" s="75"/>
      <c r="BK72" s="75"/>
      <c r="BL72" s="75"/>
      <c r="BM72" s="75"/>
      <c r="BN72" s="75"/>
      <c r="BO72" s="75"/>
      <c r="BP72" s="75"/>
      <c r="BQ72" s="75"/>
      <c r="BR72" s="75"/>
      <c r="BS72" s="75"/>
      <c r="BT72" s="75"/>
      <c r="BU72" s="75"/>
      <c r="BV72" s="75"/>
      <c r="BW72" s="75"/>
      <c r="BX72" s="75"/>
      <c r="BY72" s="75"/>
      <c r="BZ72" s="75"/>
      <c r="CA72" s="75"/>
      <c r="CB72" s="75"/>
      <c r="CC72" s="75"/>
      <c r="CD72" s="75"/>
      <c r="CE72" s="75"/>
      <c r="CF72" s="75"/>
      <c r="CG72" s="75"/>
      <c r="CH72" s="75"/>
      <c r="CI72" s="75"/>
      <c r="CJ72" s="75"/>
      <c r="CK72" s="75"/>
      <c r="CL72" s="75"/>
      <c r="CM72" s="75"/>
      <c r="CN72" s="75"/>
      <c r="CO72" s="75"/>
      <c r="CP72" s="75"/>
      <c r="CQ72" s="75"/>
      <c r="CR72" s="75"/>
      <c r="CS72" s="75"/>
      <c r="CT72" s="75"/>
      <c r="CU72" s="75"/>
      <c r="CV72" s="75"/>
      <c r="CW72" s="75"/>
      <c r="CX72" s="76"/>
      <c r="CY72" s="40"/>
      <c r="CZ72" s="40"/>
      <c r="DA72" s="40"/>
    </row>
    <row r="73" spans="2:105" ht="12.75">
      <c r="B73" s="30">
        <v>61</v>
      </c>
      <c r="C73" s="48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  <c r="AA73" s="75"/>
      <c r="AB73" s="75"/>
      <c r="AC73" s="75"/>
      <c r="AD73" s="75"/>
      <c r="AE73" s="75"/>
      <c r="AF73" s="75"/>
      <c r="AG73" s="75"/>
      <c r="AH73" s="75"/>
      <c r="AI73" s="75"/>
      <c r="AJ73" s="75"/>
      <c r="AK73" s="75"/>
      <c r="AL73" s="75"/>
      <c r="AM73" s="75"/>
      <c r="AN73" s="75"/>
      <c r="AO73" s="75"/>
      <c r="AP73" s="75"/>
      <c r="AQ73" s="75"/>
      <c r="AR73" s="75"/>
      <c r="AS73" s="75"/>
      <c r="AT73" s="75"/>
      <c r="AU73" s="75"/>
      <c r="AV73" s="75"/>
      <c r="AW73" s="75">
        <f>IF(SUM(T73:AA73),1,0)</f>
        <v>0</v>
      </c>
      <c r="AX73" s="75">
        <f>IF(SUM(AB73:AF73),1,0)</f>
        <v>0</v>
      </c>
      <c r="AY73" s="75">
        <f>IF(SUM(AG73:AI73),1,0)</f>
        <v>0</v>
      </c>
      <c r="AZ73" s="75">
        <f>IF(SUM(L73:S73),1,0)</f>
        <v>0</v>
      </c>
      <c r="BA73" s="75"/>
      <c r="BB73" s="75"/>
      <c r="BC73" s="75"/>
      <c r="BD73" s="75"/>
      <c r="BE73" s="75"/>
      <c r="BF73" s="75"/>
      <c r="BG73" s="75"/>
      <c r="BH73" s="75"/>
      <c r="BI73" s="75"/>
      <c r="BJ73" s="75"/>
      <c r="BK73" s="75"/>
      <c r="BL73" s="75"/>
      <c r="BM73" s="75"/>
      <c r="BN73" s="75"/>
      <c r="BO73" s="75"/>
      <c r="BP73" s="75"/>
      <c r="BQ73" s="75"/>
      <c r="BR73" s="75"/>
      <c r="BS73" s="75"/>
      <c r="BT73" s="75"/>
      <c r="BU73" s="75"/>
      <c r="BV73" s="75"/>
      <c r="BW73" s="75"/>
      <c r="BX73" s="75"/>
      <c r="BY73" s="75"/>
      <c r="BZ73" s="75"/>
      <c r="CA73" s="75"/>
      <c r="CB73" s="75"/>
      <c r="CC73" s="75"/>
      <c r="CD73" s="75"/>
      <c r="CE73" s="75"/>
      <c r="CF73" s="75"/>
      <c r="CG73" s="75"/>
      <c r="CH73" s="75"/>
      <c r="CI73" s="75"/>
      <c r="CJ73" s="75"/>
      <c r="CK73" s="75"/>
      <c r="CL73" s="75"/>
      <c r="CM73" s="75"/>
      <c r="CN73" s="75"/>
      <c r="CO73" s="75"/>
      <c r="CP73" s="75"/>
      <c r="CQ73" s="75"/>
      <c r="CR73" s="75"/>
      <c r="CS73" s="75"/>
      <c r="CT73" s="75"/>
      <c r="CU73" s="75"/>
      <c r="CV73" s="75"/>
      <c r="CW73" s="75"/>
      <c r="CX73" s="76"/>
      <c r="CY73" s="40"/>
      <c r="CZ73" s="40"/>
      <c r="DA73" s="40"/>
    </row>
    <row r="74" spans="2:105" ht="12.75">
      <c r="B74" s="41">
        <v>62</v>
      </c>
      <c r="C74" s="48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  <c r="AA74" s="75"/>
      <c r="AB74" s="75"/>
      <c r="AC74" s="75"/>
      <c r="AD74" s="75"/>
      <c r="AE74" s="75"/>
      <c r="AF74" s="75"/>
      <c r="AG74" s="75"/>
      <c r="AH74" s="75"/>
      <c r="AI74" s="75"/>
      <c r="AJ74" s="75"/>
      <c r="AK74" s="75"/>
      <c r="AL74" s="75"/>
      <c r="AM74" s="75"/>
      <c r="AN74" s="75"/>
      <c r="AO74" s="75"/>
      <c r="AP74" s="75"/>
      <c r="AQ74" s="75"/>
      <c r="AR74" s="75"/>
      <c r="AS74" s="75"/>
      <c r="AT74" s="75"/>
      <c r="AU74" s="75"/>
      <c r="AV74" s="75"/>
      <c r="AW74" s="75">
        <f>IF(SUM(T74:AA74),1,0)</f>
        <v>0</v>
      </c>
      <c r="AX74" s="75">
        <f>IF(SUM(AB74:AF74),1,0)</f>
        <v>0</v>
      </c>
      <c r="AY74" s="75">
        <f>IF(SUM(AG74:AI74),1,0)</f>
        <v>0</v>
      </c>
      <c r="AZ74" s="75">
        <f>IF(SUM(L74:S74),1,0)</f>
        <v>0</v>
      </c>
      <c r="BA74" s="75"/>
      <c r="BB74" s="75"/>
      <c r="BC74" s="75"/>
      <c r="BD74" s="75"/>
      <c r="BE74" s="75"/>
      <c r="BF74" s="75"/>
      <c r="BG74" s="75"/>
      <c r="BH74" s="75"/>
      <c r="BI74" s="75"/>
      <c r="BJ74" s="75"/>
      <c r="BK74" s="75"/>
      <c r="BL74" s="75"/>
      <c r="BM74" s="75"/>
      <c r="BN74" s="75"/>
      <c r="BO74" s="75"/>
      <c r="BP74" s="75"/>
      <c r="BQ74" s="75"/>
      <c r="BR74" s="75"/>
      <c r="BS74" s="75"/>
      <c r="BT74" s="75"/>
      <c r="BU74" s="75"/>
      <c r="BV74" s="75"/>
      <c r="BW74" s="75"/>
      <c r="BX74" s="75"/>
      <c r="BY74" s="75"/>
      <c r="BZ74" s="75"/>
      <c r="CA74" s="75"/>
      <c r="CB74" s="75"/>
      <c r="CC74" s="75"/>
      <c r="CD74" s="75"/>
      <c r="CE74" s="75"/>
      <c r="CF74" s="75"/>
      <c r="CG74" s="75"/>
      <c r="CH74" s="75"/>
      <c r="CI74" s="75"/>
      <c r="CJ74" s="75"/>
      <c r="CK74" s="75"/>
      <c r="CL74" s="75"/>
      <c r="CM74" s="75"/>
      <c r="CN74" s="75"/>
      <c r="CO74" s="75"/>
      <c r="CP74" s="75"/>
      <c r="CQ74" s="75"/>
      <c r="CR74" s="75"/>
      <c r="CS74" s="75"/>
      <c r="CT74" s="75"/>
      <c r="CU74" s="75"/>
      <c r="CV74" s="75"/>
      <c r="CW74" s="75"/>
      <c r="CX74" s="76"/>
      <c r="CY74" s="40"/>
      <c r="CZ74" s="40"/>
      <c r="DA74" s="40"/>
    </row>
    <row r="75" spans="2:105" ht="12.75">
      <c r="B75" s="41">
        <v>63</v>
      </c>
      <c r="C75" s="48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5"/>
      <c r="AJ75" s="75"/>
      <c r="AK75" s="75"/>
      <c r="AL75" s="75"/>
      <c r="AM75" s="75"/>
      <c r="AN75" s="75"/>
      <c r="AO75" s="75"/>
      <c r="AP75" s="75"/>
      <c r="AQ75" s="75"/>
      <c r="AR75" s="75"/>
      <c r="AS75" s="75"/>
      <c r="AT75" s="75"/>
      <c r="AU75" s="75"/>
      <c r="AV75" s="75"/>
      <c r="AW75" s="75">
        <f>IF(SUM(T75:AA75),1,0)</f>
        <v>0</v>
      </c>
      <c r="AX75" s="75">
        <f>IF(SUM(AB75:AF75),1,0)</f>
        <v>0</v>
      </c>
      <c r="AY75" s="75">
        <f>IF(SUM(AG75:AI75),1,0)</f>
        <v>0</v>
      </c>
      <c r="AZ75" s="75">
        <f>IF(SUM(L75:S75),1,0)</f>
        <v>0</v>
      </c>
      <c r="BA75" s="75"/>
      <c r="BB75" s="75"/>
      <c r="BC75" s="75"/>
      <c r="BD75" s="75"/>
      <c r="BE75" s="75"/>
      <c r="BF75" s="75"/>
      <c r="BG75" s="75"/>
      <c r="BH75" s="75"/>
      <c r="BI75" s="75"/>
      <c r="BJ75" s="75"/>
      <c r="BK75" s="75"/>
      <c r="BL75" s="75"/>
      <c r="BM75" s="75"/>
      <c r="BN75" s="75"/>
      <c r="BO75" s="75"/>
      <c r="BP75" s="75"/>
      <c r="BQ75" s="75"/>
      <c r="BR75" s="75"/>
      <c r="BS75" s="75"/>
      <c r="BT75" s="75"/>
      <c r="BU75" s="75"/>
      <c r="BV75" s="75"/>
      <c r="BW75" s="75"/>
      <c r="BX75" s="75"/>
      <c r="BY75" s="75"/>
      <c r="BZ75" s="75"/>
      <c r="CA75" s="75"/>
      <c r="CB75" s="75"/>
      <c r="CC75" s="75"/>
      <c r="CD75" s="75"/>
      <c r="CE75" s="75"/>
      <c r="CF75" s="75"/>
      <c r="CG75" s="75"/>
      <c r="CH75" s="75"/>
      <c r="CI75" s="75"/>
      <c r="CJ75" s="75"/>
      <c r="CK75" s="75"/>
      <c r="CL75" s="75"/>
      <c r="CM75" s="75"/>
      <c r="CN75" s="75"/>
      <c r="CO75" s="75"/>
      <c r="CP75" s="75"/>
      <c r="CQ75" s="75"/>
      <c r="CR75" s="75"/>
      <c r="CS75" s="75"/>
      <c r="CT75" s="75"/>
      <c r="CU75" s="75"/>
      <c r="CV75" s="75"/>
      <c r="CW75" s="75"/>
      <c r="CX75" s="76"/>
      <c r="CY75" s="40"/>
      <c r="CZ75" s="40"/>
      <c r="DA75" s="40"/>
    </row>
    <row r="76" spans="2:105" ht="12.75">
      <c r="B76" s="30">
        <v>64</v>
      </c>
      <c r="C76" s="42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75"/>
      <c r="AE76" s="75"/>
      <c r="AF76" s="75"/>
      <c r="AG76" s="75"/>
      <c r="AH76" s="75"/>
      <c r="AI76" s="75"/>
      <c r="AJ76" s="75"/>
      <c r="AK76" s="75"/>
      <c r="AL76" s="75"/>
      <c r="AM76" s="75"/>
      <c r="AN76" s="75"/>
      <c r="AO76" s="75"/>
      <c r="AP76" s="75"/>
      <c r="AQ76" s="75"/>
      <c r="AR76" s="75"/>
      <c r="AS76" s="75"/>
      <c r="AT76" s="75"/>
      <c r="AU76" s="75"/>
      <c r="AV76" s="75"/>
      <c r="AW76" s="75">
        <f>IF(SUM(T76:AA76),1,0)</f>
        <v>0</v>
      </c>
      <c r="AX76" s="75">
        <f>IF(SUM(AB76:AF76),1,0)</f>
        <v>0</v>
      </c>
      <c r="AY76" s="75">
        <f>IF(SUM(AG76:AI76),1,0)</f>
        <v>0</v>
      </c>
      <c r="AZ76" s="75">
        <f>IF(SUM(L76:S76),1,0)</f>
        <v>0</v>
      </c>
      <c r="BA76" s="75"/>
      <c r="BB76" s="75"/>
      <c r="BC76" s="75"/>
      <c r="BD76" s="75"/>
      <c r="BE76" s="75"/>
      <c r="BF76" s="75"/>
      <c r="BG76" s="75"/>
      <c r="BH76" s="75"/>
      <c r="BI76" s="75"/>
      <c r="BJ76" s="75"/>
      <c r="BK76" s="75"/>
      <c r="BL76" s="75"/>
      <c r="BM76" s="75"/>
      <c r="BN76" s="75"/>
      <c r="BO76" s="75"/>
      <c r="BP76" s="75"/>
      <c r="BQ76" s="75"/>
      <c r="BR76" s="75"/>
      <c r="BS76" s="75"/>
      <c r="BT76" s="75"/>
      <c r="BU76" s="75"/>
      <c r="BV76" s="75"/>
      <c r="BW76" s="75"/>
      <c r="BX76" s="75"/>
      <c r="BY76" s="75"/>
      <c r="BZ76" s="75"/>
      <c r="CA76" s="75"/>
      <c r="CB76" s="75"/>
      <c r="CC76" s="75"/>
      <c r="CD76" s="75"/>
      <c r="CE76" s="75"/>
      <c r="CF76" s="75"/>
      <c r="CG76" s="75"/>
      <c r="CH76" s="75"/>
      <c r="CI76" s="75"/>
      <c r="CJ76" s="75"/>
      <c r="CK76" s="75"/>
      <c r="CL76" s="75"/>
      <c r="CM76" s="75"/>
      <c r="CN76" s="75"/>
      <c r="CO76" s="75"/>
      <c r="CP76" s="75"/>
      <c r="CQ76" s="75"/>
      <c r="CR76" s="75"/>
      <c r="CS76" s="75"/>
      <c r="CT76" s="75"/>
      <c r="CU76" s="75"/>
      <c r="CV76" s="75"/>
      <c r="CW76" s="75"/>
      <c r="CX76" s="76"/>
      <c r="CY76" s="40"/>
      <c r="CZ76" s="40"/>
      <c r="DA76" s="40"/>
    </row>
    <row r="77" spans="2:105" ht="12.75">
      <c r="B77" s="41">
        <v>65</v>
      </c>
      <c r="C77" s="48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  <c r="AA77" s="75"/>
      <c r="AB77" s="75"/>
      <c r="AC77" s="75"/>
      <c r="AD77" s="75"/>
      <c r="AE77" s="75"/>
      <c r="AF77" s="75"/>
      <c r="AG77" s="75"/>
      <c r="AH77" s="75"/>
      <c r="AI77" s="75"/>
      <c r="AJ77" s="75"/>
      <c r="AK77" s="75"/>
      <c r="AL77" s="75"/>
      <c r="AM77" s="75"/>
      <c r="AN77" s="75"/>
      <c r="AO77" s="75"/>
      <c r="AP77" s="75"/>
      <c r="AQ77" s="75"/>
      <c r="AR77" s="75"/>
      <c r="AS77" s="75"/>
      <c r="AT77" s="75"/>
      <c r="AU77" s="75"/>
      <c r="AV77" s="75"/>
      <c r="AW77" s="75">
        <f>IF(SUM(T77:AA77),1,0)</f>
        <v>0</v>
      </c>
      <c r="AX77" s="75">
        <f>IF(SUM(AB77:AF77),1,0)</f>
        <v>0</v>
      </c>
      <c r="AY77" s="75">
        <f>IF(SUM(AG77:AI77),1,0)</f>
        <v>0</v>
      </c>
      <c r="AZ77" s="75">
        <f>IF(SUM(L77:S77),1,0)</f>
        <v>0</v>
      </c>
      <c r="BA77" s="75"/>
      <c r="BB77" s="75"/>
      <c r="BC77" s="75"/>
      <c r="BD77" s="75"/>
      <c r="BE77" s="75"/>
      <c r="BF77" s="75"/>
      <c r="BG77" s="75"/>
      <c r="BH77" s="75"/>
      <c r="BI77" s="75"/>
      <c r="BJ77" s="75"/>
      <c r="BK77" s="75"/>
      <c r="BL77" s="75"/>
      <c r="BM77" s="75"/>
      <c r="BN77" s="75"/>
      <c r="BO77" s="75"/>
      <c r="BP77" s="75"/>
      <c r="BQ77" s="75"/>
      <c r="BR77" s="75"/>
      <c r="BS77" s="75"/>
      <c r="BT77" s="75"/>
      <c r="BU77" s="75"/>
      <c r="BV77" s="75"/>
      <c r="BW77" s="75"/>
      <c r="BX77" s="75"/>
      <c r="BY77" s="75"/>
      <c r="BZ77" s="75"/>
      <c r="CA77" s="75"/>
      <c r="CB77" s="75"/>
      <c r="CC77" s="75"/>
      <c r="CD77" s="75"/>
      <c r="CE77" s="75"/>
      <c r="CF77" s="75"/>
      <c r="CG77" s="75"/>
      <c r="CH77" s="75"/>
      <c r="CI77" s="75"/>
      <c r="CJ77" s="75"/>
      <c r="CK77" s="75"/>
      <c r="CL77" s="75"/>
      <c r="CM77" s="75"/>
      <c r="CN77" s="75"/>
      <c r="CO77" s="75"/>
      <c r="CP77" s="75"/>
      <c r="CQ77" s="75"/>
      <c r="CR77" s="75"/>
      <c r="CS77" s="75"/>
      <c r="CT77" s="75"/>
      <c r="CU77" s="75"/>
      <c r="CV77" s="75"/>
      <c r="CW77" s="75"/>
      <c r="CX77" s="76"/>
      <c r="CY77" s="40"/>
      <c r="CZ77" s="40"/>
      <c r="DA77" s="40"/>
    </row>
    <row r="78" spans="2:105" ht="12.75">
      <c r="B78" s="41">
        <v>66</v>
      </c>
      <c r="C78" s="48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5"/>
      <c r="AI78" s="75"/>
      <c r="AJ78" s="75"/>
      <c r="AK78" s="75"/>
      <c r="AL78" s="75"/>
      <c r="AM78" s="75"/>
      <c r="AN78" s="75"/>
      <c r="AO78" s="75"/>
      <c r="AP78" s="75"/>
      <c r="AQ78" s="75"/>
      <c r="AR78" s="75"/>
      <c r="AS78" s="75"/>
      <c r="AT78" s="75"/>
      <c r="AU78" s="75"/>
      <c r="AV78" s="75"/>
      <c r="AW78" s="75">
        <f>IF(SUM(T78:AA78),1,0)</f>
        <v>0</v>
      </c>
      <c r="AX78" s="75">
        <f>IF(SUM(AB78:AF78),1,0)</f>
        <v>0</v>
      </c>
      <c r="AY78" s="75">
        <f>IF(SUM(AG78:AI78),1,0)</f>
        <v>0</v>
      </c>
      <c r="AZ78" s="75">
        <f>IF(SUM(L78:S78),1,0)</f>
        <v>0</v>
      </c>
      <c r="BA78" s="75"/>
      <c r="BB78" s="75"/>
      <c r="BC78" s="75"/>
      <c r="BD78" s="75"/>
      <c r="BE78" s="75"/>
      <c r="BF78" s="75"/>
      <c r="BG78" s="75"/>
      <c r="BH78" s="75"/>
      <c r="BI78" s="75"/>
      <c r="BJ78" s="75"/>
      <c r="BK78" s="75"/>
      <c r="BL78" s="75"/>
      <c r="BM78" s="75"/>
      <c r="BN78" s="75"/>
      <c r="BO78" s="75"/>
      <c r="BP78" s="75"/>
      <c r="BQ78" s="75"/>
      <c r="BR78" s="75"/>
      <c r="BS78" s="75"/>
      <c r="BT78" s="75"/>
      <c r="BU78" s="75"/>
      <c r="BV78" s="75"/>
      <c r="BW78" s="75"/>
      <c r="BX78" s="75"/>
      <c r="BY78" s="75"/>
      <c r="BZ78" s="75"/>
      <c r="CA78" s="75"/>
      <c r="CB78" s="75"/>
      <c r="CC78" s="75"/>
      <c r="CD78" s="75"/>
      <c r="CE78" s="75"/>
      <c r="CF78" s="75"/>
      <c r="CG78" s="75"/>
      <c r="CH78" s="75"/>
      <c r="CI78" s="75"/>
      <c r="CJ78" s="75"/>
      <c r="CK78" s="75"/>
      <c r="CL78" s="75"/>
      <c r="CM78" s="75"/>
      <c r="CN78" s="75"/>
      <c r="CO78" s="75"/>
      <c r="CP78" s="75"/>
      <c r="CQ78" s="75"/>
      <c r="CR78" s="75"/>
      <c r="CS78" s="75"/>
      <c r="CT78" s="75"/>
      <c r="CU78" s="75"/>
      <c r="CV78" s="75"/>
      <c r="CW78" s="75"/>
      <c r="CX78" s="76"/>
      <c r="CY78" s="40"/>
      <c r="CZ78" s="40"/>
      <c r="DA78" s="40"/>
    </row>
    <row r="79" spans="2:105" ht="12.75">
      <c r="B79" s="30">
        <v>67</v>
      </c>
      <c r="C79" s="48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75"/>
      <c r="AO79" s="75"/>
      <c r="AP79" s="75"/>
      <c r="AQ79" s="75"/>
      <c r="AR79" s="75"/>
      <c r="AS79" s="75"/>
      <c r="AT79" s="75"/>
      <c r="AU79" s="75"/>
      <c r="AV79" s="75"/>
      <c r="AW79" s="75">
        <f>IF(SUM(T79:AA79),1,0)</f>
        <v>0</v>
      </c>
      <c r="AX79" s="75">
        <f>IF(SUM(AB79:AF79),1,0)</f>
        <v>0</v>
      </c>
      <c r="AY79" s="75">
        <f>IF(SUM(AG79:AI79),1,0)</f>
        <v>0</v>
      </c>
      <c r="AZ79" s="75">
        <f>IF(SUM(L79:S79),1,0)</f>
        <v>0</v>
      </c>
      <c r="BA79" s="75"/>
      <c r="BB79" s="75"/>
      <c r="BC79" s="75"/>
      <c r="BD79" s="75"/>
      <c r="BE79" s="75"/>
      <c r="BF79" s="75"/>
      <c r="BG79" s="75"/>
      <c r="BH79" s="75"/>
      <c r="BI79" s="75"/>
      <c r="BJ79" s="75"/>
      <c r="BK79" s="75"/>
      <c r="BL79" s="75"/>
      <c r="BM79" s="75"/>
      <c r="BN79" s="75"/>
      <c r="BO79" s="75"/>
      <c r="BP79" s="75"/>
      <c r="BQ79" s="75"/>
      <c r="BR79" s="75"/>
      <c r="BS79" s="75"/>
      <c r="BT79" s="75"/>
      <c r="BU79" s="75"/>
      <c r="BV79" s="75"/>
      <c r="BW79" s="75"/>
      <c r="BX79" s="75"/>
      <c r="BY79" s="75"/>
      <c r="BZ79" s="75"/>
      <c r="CA79" s="75"/>
      <c r="CB79" s="75"/>
      <c r="CC79" s="75"/>
      <c r="CD79" s="75"/>
      <c r="CE79" s="75"/>
      <c r="CF79" s="75"/>
      <c r="CG79" s="75"/>
      <c r="CH79" s="75"/>
      <c r="CI79" s="75"/>
      <c r="CJ79" s="75"/>
      <c r="CK79" s="75"/>
      <c r="CL79" s="75"/>
      <c r="CM79" s="75"/>
      <c r="CN79" s="75"/>
      <c r="CO79" s="75"/>
      <c r="CP79" s="75"/>
      <c r="CQ79" s="75"/>
      <c r="CR79" s="75"/>
      <c r="CS79" s="75"/>
      <c r="CT79" s="75"/>
      <c r="CU79" s="75"/>
      <c r="CV79" s="75"/>
      <c r="CW79" s="75"/>
      <c r="CX79" s="76"/>
      <c r="CY79" s="40"/>
      <c r="CZ79" s="40"/>
      <c r="DA79" s="40"/>
    </row>
    <row r="80" spans="2:105" ht="12.75">
      <c r="B80" s="41">
        <v>68</v>
      </c>
      <c r="C80" s="48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75"/>
      <c r="AO80" s="75"/>
      <c r="AP80" s="75"/>
      <c r="AQ80" s="75"/>
      <c r="AR80" s="75"/>
      <c r="AS80" s="75"/>
      <c r="AT80" s="75"/>
      <c r="AU80" s="75"/>
      <c r="AV80" s="75"/>
      <c r="AW80" s="75">
        <f>IF(SUM(T80:AA80),1,0)</f>
        <v>0</v>
      </c>
      <c r="AX80" s="75">
        <f>IF(SUM(AB80:AF80),1,0)</f>
        <v>0</v>
      </c>
      <c r="AY80" s="75">
        <f>IF(SUM(AG80:AI80),1,0)</f>
        <v>0</v>
      </c>
      <c r="AZ80" s="75">
        <f>IF(SUM(L80:S80),1,0)</f>
        <v>0</v>
      </c>
      <c r="BA80" s="75"/>
      <c r="BB80" s="75"/>
      <c r="BC80" s="75"/>
      <c r="BD80" s="75"/>
      <c r="BE80" s="75"/>
      <c r="BF80" s="75"/>
      <c r="BG80" s="75"/>
      <c r="BH80" s="75"/>
      <c r="BI80" s="75"/>
      <c r="BJ80" s="75"/>
      <c r="BK80" s="75"/>
      <c r="BL80" s="75"/>
      <c r="BM80" s="75"/>
      <c r="BN80" s="75"/>
      <c r="BO80" s="75"/>
      <c r="BP80" s="75"/>
      <c r="BQ80" s="75"/>
      <c r="BR80" s="75"/>
      <c r="BS80" s="75"/>
      <c r="BT80" s="75"/>
      <c r="BU80" s="75"/>
      <c r="BV80" s="75"/>
      <c r="BW80" s="75"/>
      <c r="BX80" s="75"/>
      <c r="BY80" s="75"/>
      <c r="BZ80" s="75"/>
      <c r="CA80" s="75"/>
      <c r="CB80" s="75"/>
      <c r="CC80" s="75"/>
      <c r="CD80" s="75"/>
      <c r="CE80" s="75"/>
      <c r="CF80" s="75"/>
      <c r="CG80" s="75"/>
      <c r="CH80" s="75"/>
      <c r="CI80" s="75"/>
      <c r="CJ80" s="75"/>
      <c r="CK80" s="75"/>
      <c r="CL80" s="75"/>
      <c r="CM80" s="75"/>
      <c r="CN80" s="75"/>
      <c r="CO80" s="75"/>
      <c r="CP80" s="75"/>
      <c r="CQ80" s="75"/>
      <c r="CR80" s="75"/>
      <c r="CS80" s="75"/>
      <c r="CT80" s="75"/>
      <c r="CU80" s="75"/>
      <c r="CV80" s="75"/>
      <c r="CW80" s="75"/>
      <c r="CX80" s="76"/>
      <c r="CY80" s="40"/>
      <c r="CZ80" s="40"/>
      <c r="DA80" s="40"/>
    </row>
    <row r="81" spans="2:105" ht="12.75">
      <c r="B81" s="41">
        <v>69</v>
      </c>
      <c r="C81" s="48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  <c r="AJ81" s="75"/>
      <c r="AK81" s="75"/>
      <c r="AL81" s="75"/>
      <c r="AM81" s="75"/>
      <c r="AN81" s="75"/>
      <c r="AO81" s="75"/>
      <c r="AP81" s="75"/>
      <c r="AQ81" s="75"/>
      <c r="AR81" s="75"/>
      <c r="AS81" s="75"/>
      <c r="AT81" s="75"/>
      <c r="AU81" s="75"/>
      <c r="AV81" s="75"/>
      <c r="AW81" s="75">
        <f>IF(SUM(T81:AA81),1,0)</f>
        <v>0</v>
      </c>
      <c r="AX81" s="75">
        <f>IF(SUM(AB81:AF81),1,0)</f>
        <v>0</v>
      </c>
      <c r="AY81" s="75">
        <f>IF(SUM(AG81:AI81),1,0)</f>
        <v>0</v>
      </c>
      <c r="AZ81" s="75">
        <f>IF(SUM(L81:S81),1,0)</f>
        <v>0</v>
      </c>
      <c r="BA81" s="75"/>
      <c r="BB81" s="75"/>
      <c r="BC81" s="75"/>
      <c r="BD81" s="75"/>
      <c r="BE81" s="75"/>
      <c r="BF81" s="75"/>
      <c r="BG81" s="75"/>
      <c r="BH81" s="75"/>
      <c r="BI81" s="75"/>
      <c r="BJ81" s="75"/>
      <c r="BK81" s="75"/>
      <c r="BL81" s="75"/>
      <c r="BM81" s="75"/>
      <c r="BN81" s="75"/>
      <c r="BO81" s="75"/>
      <c r="BP81" s="75"/>
      <c r="BQ81" s="75"/>
      <c r="BR81" s="75"/>
      <c r="BS81" s="75"/>
      <c r="BT81" s="75"/>
      <c r="BU81" s="75"/>
      <c r="BV81" s="75"/>
      <c r="BW81" s="75"/>
      <c r="BX81" s="75"/>
      <c r="BY81" s="75"/>
      <c r="BZ81" s="75"/>
      <c r="CA81" s="75"/>
      <c r="CB81" s="75"/>
      <c r="CC81" s="75"/>
      <c r="CD81" s="75"/>
      <c r="CE81" s="75"/>
      <c r="CF81" s="75"/>
      <c r="CG81" s="75"/>
      <c r="CH81" s="75"/>
      <c r="CI81" s="75"/>
      <c r="CJ81" s="75"/>
      <c r="CK81" s="75"/>
      <c r="CL81" s="75"/>
      <c r="CM81" s="75"/>
      <c r="CN81" s="75"/>
      <c r="CO81" s="75"/>
      <c r="CP81" s="75"/>
      <c r="CQ81" s="75"/>
      <c r="CR81" s="75"/>
      <c r="CS81" s="75"/>
      <c r="CT81" s="75"/>
      <c r="CU81" s="75"/>
      <c r="CV81" s="75"/>
      <c r="CW81" s="75"/>
      <c r="CX81" s="76"/>
      <c r="CY81" s="40"/>
      <c r="CZ81" s="40"/>
      <c r="DA81" s="40"/>
    </row>
    <row r="82" spans="2:105" ht="12.75">
      <c r="B82" s="30">
        <v>70</v>
      </c>
      <c r="C82" s="48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5"/>
      <c r="AC82" s="75"/>
      <c r="AD82" s="75"/>
      <c r="AE82" s="75"/>
      <c r="AF82" s="75"/>
      <c r="AG82" s="75"/>
      <c r="AH82" s="75"/>
      <c r="AI82" s="75"/>
      <c r="AJ82" s="75"/>
      <c r="AK82" s="75"/>
      <c r="AL82" s="75"/>
      <c r="AM82" s="75"/>
      <c r="AN82" s="75"/>
      <c r="AO82" s="75"/>
      <c r="AP82" s="75"/>
      <c r="AQ82" s="75"/>
      <c r="AR82" s="75"/>
      <c r="AS82" s="75"/>
      <c r="AT82" s="75"/>
      <c r="AU82" s="75"/>
      <c r="AV82" s="75"/>
      <c r="AW82" s="75">
        <f>IF(SUM(T82:AA82),1,0)</f>
        <v>0</v>
      </c>
      <c r="AX82" s="75">
        <f>IF(SUM(AB82:AF82),1,0)</f>
        <v>0</v>
      </c>
      <c r="AY82" s="75">
        <f>IF(SUM(AG82:AI82),1,0)</f>
        <v>0</v>
      </c>
      <c r="AZ82" s="75">
        <f>IF(SUM(L82:S82),1,0)</f>
        <v>0</v>
      </c>
      <c r="BA82" s="75"/>
      <c r="BB82" s="75"/>
      <c r="BC82" s="75"/>
      <c r="BD82" s="75"/>
      <c r="BE82" s="75"/>
      <c r="BF82" s="75"/>
      <c r="BG82" s="75"/>
      <c r="BH82" s="75"/>
      <c r="BI82" s="75"/>
      <c r="BJ82" s="75"/>
      <c r="BK82" s="75"/>
      <c r="BL82" s="75"/>
      <c r="BM82" s="75"/>
      <c r="BN82" s="75"/>
      <c r="BO82" s="75"/>
      <c r="BP82" s="75"/>
      <c r="BQ82" s="75"/>
      <c r="BR82" s="75"/>
      <c r="BS82" s="75"/>
      <c r="BT82" s="75"/>
      <c r="BU82" s="75"/>
      <c r="BV82" s="75"/>
      <c r="BW82" s="75"/>
      <c r="BX82" s="75"/>
      <c r="BY82" s="75"/>
      <c r="BZ82" s="75"/>
      <c r="CA82" s="75"/>
      <c r="CB82" s="75"/>
      <c r="CC82" s="75"/>
      <c r="CD82" s="75"/>
      <c r="CE82" s="75"/>
      <c r="CF82" s="75"/>
      <c r="CG82" s="75"/>
      <c r="CH82" s="75"/>
      <c r="CI82" s="75"/>
      <c r="CJ82" s="75"/>
      <c r="CK82" s="75"/>
      <c r="CL82" s="75"/>
      <c r="CM82" s="75"/>
      <c r="CN82" s="75"/>
      <c r="CO82" s="75"/>
      <c r="CP82" s="75"/>
      <c r="CQ82" s="75"/>
      <c r="CR82" s="75"/>
      <c r="CS82" s="75"/>
      <c r="CT82" s="75"/>
      <c r="CU82" s="75"/>
      <c r="CV82" s="75"/>
      <c r="CW82" s="75"/>
      <c r="CX82" s="76"/>
      <c r="CY82" s="40"/>
      <c r="CZ82" s="40"/>
      <c r="DA82" s="40"/>
    </row>
    <row r="83" spans="2:105" ht="12.75">
      <c r="B83" s="41">
        <v>71</v>
      </c>
      <c r="C83" s="48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75"/>
      <c r="AJ83" s="75"/>
      <c r="AK83" s="75"/>
      <c r="AL83" s="75"/>
      <c r="AM83" s="75"/>
      <c r="AN83" s="75"/>
      <c r="AO83" s="75"/>
      <c r="AP83" s="75"/>
      <c r="AQ83" s="75"/>
      <c r="AR83" s="75"/>
      <c r="AS83" s="75"/>
      <c r="AT83" s="75"/>
      <c r="AU83" s="75"/>
      <c r="AV83" s="75"/>
      <c r="AW83" s="75">
        <f>IF(SUM(T83:AA83),1,0)</f>
        <v>0</v>
      </c>
      <c r="AX83" s="75">
        <f>IF(SUM(AB83:AF83),1,0)</f>
        <v>0</v>
      </c>
      <c r="AY83" s="75">
        <f>IF(SUM(AG83:AI83),1,0)</f>
        <v>0</v>
      </c>
      <c r="AZ83" s="75">
        <f>IF(SUM(L83:S83),1,0)</f>
        <v>0</v>
      </c>
      <c r="BA83" s="75"/>
      <c r="BB83" s="75"/>
      <c r="BC83" s="75"/>
      <c r="BD83" s="75"/>
      <c r="BE83" s="75"/>
      <c r="BF83" s="75"/>
      <c r="BG83" s="75"/>
      <c r="BH83" s="75"/>
      <c r="BI83" s="75"/>
      <c r="BJ83" s="75"/>
      <c r="BK83" s="75"/>
      <c r="BL83" s="75"/>
      <c r="BM83" s="75"/>
      <c r="BN83" s="75"/>
      <c r="BO83" s="75"/>
      <c r="BP83" s="75"/>
      <c r="BQ83" s="75"/>
      <c r="BR83" s="75"/>
      <c r="BS83" s="75"/>
      <c r="BT83" s="75"/>
      <c r="BU83" s="75"/>
      <c r="BV83" s="75"/>
      <c r="BW83" s="75"/>
      <c r="BX83" s="75"/>
      <c r="BY83" s="75"/>
      <c r="BZ83" s="75"/>
      <c r="CA83" s="75"/>
      <c r="CB83" s="75"/>
      <c r="CC83" s="75"/>
      <c r="CD83" s="75"/>
      <c r="CE83" s="75"/>
      <c r="CF83" s="75"/>
      <c r="CG83" s="75"/>
      <c r="CH83" s="75"/>
      <c r="CI83" s="75"/>
      <c r="CJ83" s="75"/>
      <c r="CK83" s="75"/>
      <c r="CL83" s="75"/>
      <c r="CM83" s="75"/>
      <c r="CN83" s="75"/>
      <c r="CO83" s="75"/>
      <c r="CP83" s="75"/>
      <c r="CQ83" s="75"/>
      <c r="CR83" s="75"/>
      <c r="CS83" s="75"/>
      <c r="CT83" s="75"/>
      <c r="CU83" s="75"/>
      <c r="CV83" s="75"/>
      <c r="CW83" s="75"/>
      <c r="CX83" s="76"/>
      <c r="CY83" s="40"/>
      <c r="CZ83" s="40"/>
      <c r="DA83" s="40"/>
    </row>
    <row r="84" spans="2:105" ht="12.75">
      <c r="B84" s="41">
        <v>72</v>
      </c>
      <c r="C84" s="48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5"/>
      <c r="Y84" s="75"/>
      <c r="Z84" s="75"/>
      <c r="AA84" s="75"/>
      <c r="AB84" s="75"/>
      <c r="AC84" s="75"/>
      <c r="AD84" s="75"/>
      <c r="AE84" s="75"/>
      <c r="AF84" s="75"/>
      <c r="AG84" s="75"/>
      <c r="AH84" s="75"/>
      <c r="AI84" s="75"/>
      <c r="AJ84" s="75"/>
      <c r="AK84" s="75"/>
      <c r="AL84" s="75"/>
      <c r="AM84" s="75"/>
      <c r="AN84" s="75"/>
      <c r="AO84" s="75"/>
      <c r="AP84" s="75"/>
      <c r="AQ84" s="75"/>
      <c r="AR84" s="75"/>
      <c r="AS84" s="75"/>
      <c r="AT84" s="75"/>
      <c r="AU84" s="75"/>
      <c r="AV84" s="75"/>
      <c r="AW84" s="75">
        <f>IF(SUM(T84:AA84),1,0)</f>
        <v>0</v>
      </c>
      <c r="AX84" s="75">
        <f>IF(SUM(AB84:AF84),1,0)</f>
        <v>0</v>
      </c>
      <c r="AY84" s="75">
        <f>IF(SUM(AG84:AI84),1,0)</f>
        <v>0</v>
      </c>
      <c r="AZ84" s="75">
        <f>IF(SUM(L84:S84),1,0)</f>
        <v>0</v>
      </c>
      <c r="BA84" s="75"/>
      <c r="BB84" s="75"/>
      <c r="BC84" s="75"/>
      <c r="BD84" s="75"/>
      <c r="BE84" s="75"/>
      <c r="BF84" s="75"/>
      <c r="BG84" s="75"/>
      <c r="BH84" s="75"/>
      <c r="BI84" s="75"/>
      <c r="BJ84" s="75"/>
      <c r="BK84" s="75"/>
      <c r="BL84" s="75"/>
      <c r="BM84" s="75"/>
      <c r="BN84" s="75"/>
      <c r="BO84" s="75"/>
      <c r="BP84" s="75"/>
      <c r="BQ84" s="75"/>
      <c r="BR84" s="75"/>
      <c r="BS84" s="75"/>
      <c r="BT84" s="75"/>
      <c r="BU84" s="75"/>
      <c r="BV84" s="75"/>
      <c r="BW84" s="75"/>
      <c r="BX84" s="75"/>
      <c r="BY84" s="75"/>
      <c r="BZ84" s="75"/>
      <c r="CA84" s="75"/>
      <c r="CB84" s="75"/>
      <c r="CC84" s="75"/>
      <c r="CD84" s="75"/>
      <c r="CE84" s="75"/>
      <c r="CF84" s="75"/>
      <c r="CG84" s="75"/>
      <c r="CH84" s="75"/>
      <c r="CI84" s="75"/>
      <c r="CJ84" s="75"/>
      <c r="CK84" s="75"/>
      <c r="CL84" s="75"/>
      <c r="CM84" s="75"/>
      <c r="CN84" s="75"/>
      <c r="CO84" s="75"/>
      <c r="CP84" s="75"/>
      <c r="CQ84" s="75"/>
      <c r="CR84" s="75"/>
      <c r="CS84" s="75"/>
      <c r="CT84" s="75"/>
      <c r="CU84" s="75"/>
      <c r="CV84" s="75"/>
      <c r="CW84" s="75"/>
      <c r="CX84" s="76"/>
      <c r="CY84" s="40"/>
      <c r="CZ84" s="40"/>
      <c r="DA84" s="40"/>
    </row>
    <row r="85" spans="2:105" ht="12.75">
      <c r="B85" s="30">
        <v>73</v>
      </c>
      <c r="C85" s="48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5"/>
      <c r="AS85" s="75"/>
      <c r="AT85" s="75"/>
      <c r="AU85" s="75"/>
      <c r="AV85" s="75"/>
      <c r="AW85" s="75">
        <f>IF(SUM(T85:AA85),1,0)</f>
        <v>0</v>
      </c>
      <c r="AX85" s="75">
        <f>IF(SUM(AB85:AF85),1,0)</f>
        <v>0</v>
      </c>
      <c r="AY85" s="75">
        <f>IF(SUM(AG85:AI85),1,0)</f>
        <v>0</v>
      </c>
      <c r="AZ85" s="75">
        <f>IF(SUM(L85:S85),1,0)</f>
        <v>0</v>
      </c>
      <c r="BA85" s="75"/>
      <c r="BB85" s="75"/>
      <c r="BC85" s="75"/>
      <c r="BD85" s="75"/>
      <c r="BE85" s="75"/>
      <c r="BF85" s="75"/>
      <c r="BG85" s="75"/>
      <c r="BH85" s="75"/>
      <c r="BI85" s="75"/>
      <c r="BJ85" s="75"/>
      <c r="BK85" s="75"/>
      <c r="BL85" s="75"/>
      <c r="BM85" s="75"/>
      <c r="BN85" s="75"/>
      <c r="BO85" s="75"/>
      <c r="BP85" s="75"/>
      <c r="BQ85" s="75"/>
      <c r="BR85" s="75"/>
      <c r="BS85" s="75"/>
      <c r="BT85" s="75"/>
      <c r="BU85" s="75"/>
      <c r="BV85" s="75"/>
      <c r="BW85" s="75"/>
      <c r="BX85" s="75"/>
      <c r="BY85" s="75"/>
      <c r="BZ85" s="75"/>
      <c r="CA85" s="75"/>
      <c r="CB85" s="75"/>
      <c r="CC85" s="75"/>
      <c r="CD85" s="75"/>
      <c r="CE85" s="75"/>
      <c r="CF85" s="75"/>
      <c r="CG85" s="75"/>
      <c r="CH85" s="75"/>
      <c r="CI85" s="75"/>
      <c r="CJ85" s="75"/>
      <c r="CK85" s="75"/>
      <c r="CL85" s="75"/>
      <c r="CM85" s="75"/>
      <c r="CN85" s="75"/>
      <c r="CO85" s="75"/>
      <c r="CP85" s="75"/>
      <c r="CQ85" s="75"/>
      <c r="CR85" s="75"/>
      <c r="CS85" s="75"/>
      <c r="CT85" s="75"/>
      <c r="CU85" s="75"/>
      <c r="CV85" s="75"/>
      <c r="CW85" s="75"/>
      <c r="CX85" s="76"/>
      <c r="CY85" s="40"/>
      <c r="CZ85" s="40"/>
      <c r="DA85" s="40"/>
    </row>
    <row r="86" spans="2:105" ht="12.75">
      <c r="B86" s="41">
        <v>74</v>
      </c>
      <c r="C86" s="48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  <c r="Z86" s="75"/>
      <c r="AA86" s="75"/>
      <c r="AB86" s="75"/>
      <c r="AC86" s="75"/>
      <c r="AD86" s="75"/>
      <c r="AE86" s="75"/>
      <c r="AF86" s="75"/>
      <c r="AG86" s="75"/>
      <c r="AH86" s="75"/>
      <c r="AI86" s="75"/>
      <c r="AJ86" s="75"/>
      <c r="AK86" s="75"/>
      <c r="AL86" s="75"/>
      <c r="AM86" s="75"/>
      <c r="AN86" s="75"/>
      <c r="AO86" s="75"/>
      <c r="AP86" s="75"/>
      <c r="AQ86" s="75"/>
      <c r="AR86" s="75"/>
      <c r="AS86" s="75"/>
      <c r="AT86" s="75"/>
      <c r="AU86" s="75"/>
      <c r="AV86" s="75"/>
      <c r="AW86" s="75">
        <f>IF(SUM(T86:AA86),1,0)</f>
        <v>0</v>
      </c>
      <c r="AX86" s="75">
        <f>IF(SUM(AB86:AF86),1,0)</f>
        <v>0</v>
      </c>
      <c r="AY86" s="75">
        <f>IF(SUM(AG86:AI86),1,0)</f>
        <v>0</v>
      </c>
      <c r="AZ86" s="75">
        <f>IF(SUM(L86:S86),1,0)</f>
        <v>0</v>
      </c>
      <c r="BA86" s="75"/>
      <c r="BB86" s="75"/>
      <c r="BC86" s="75"/>
      <c r="BD86" s="75"/>
      <c r="BE86" s="75"/>
      <c r="BF86" s="75"/>
      <c r="BG86" s="75"/>
      <c r="BH86" s="75"/>
      <c r="BI86" s="75"/>
      <c r="BJ86" s="75"/>
      <c r="BK86" s="75"/>
      <c r="BL86" s="75"/>
      <c r="BM86" s="75"/>
      <c r="BN86" s="75"/>
      <c r="BO86" s="75"/>
      <c r="BP86" s="75"/>
      <c r="BQ86" s="75"/>
      <c r="BR86" s="75"/>
      <c r="BS86" s="75"/>
      <c r="BT86" s="75"/>
      <c r="BU86" s="75"/>
      <c r="BV86" s="75"/>
      <c r="BW86" s="75"/>
      <c r="BX86" s="75"/>
      <c r="BY86" s="75"/>
      <c r="BZ86" s="75"/>
      <c r="CA86" s="75"/>
      <c r="CB86" s="75"/>
      <c r="CC86" s="75"/>
      <c r="CD86" s="75"/>
      <c r="CE86" s="75"/>
      <c r="CF86" s="75"/>
      <c r="CG86" s="75"/>
      <c r="CH86" s="75"/>
      <c r="CI86" s="75"/>
      <c r="CJ86" s="75"/>
      <c r="CK86" s="75"/>
      <c r="CL86" s="75"/>
      <c r="CM86" s="75"/>
      <c r="CN86" s="75"/>
      <c r="CO86" s="75"/>
      <c r="CP86" s="75"/>
      <c r="CQ86" s="75"/>
      <c r="CR86" s="75"/>
      <c r="CS86" s="75"/>
      <c r="CT86" s="75"/>
      <c r="CU86" s="75"/>
      <c r="CV86" s="75"/>
      <c r="CW86" s="75"/>
      <c r="CX86" s="76"/>
      <c r="CY86" s="40"/>
      <c r="CZ86" s="40"/>
      <c r="DA86" s="40"/>
    </row>
    <row r="87" spans="2:105" ht="12.75">
      <c r="B87" s="41">
        <v>75</v>
      </c>
      <c r="C87" s="48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H87" s="75"/>
      <c r="AI87" s="75"/>
      <c r="AJ87" s="75"/>
      <c r="AK87" s="75"/>
      <c r="AL87" s="75"/>
      <c r="AM87" s="75"/>
      <c r="AN87" s="75"/>
      <c r="AO87" s="75"/>
      <c r="AP87" s="75"/>
      <c r="AQ87" s="75"/>
      <c r="AR87" s="75"/>
      <c r="AS87" s="75"/>
      <c r="AT87" s="75"/>
      <c r="AU87" s="75"/>
      <c r="AV87" s="75"/>
      <c r="AW87" s="75">
        <f>IF(SUM(T87:AA87),1,0)</f>
        <v>0</v>
      </c>
      <c r="AX87" s="75">
        <f>IF(SUM(AB87:AF87),1,0)</f>
        <v>0</v>
      </c>
      <c r="AY87" s="75">
        <f>IF(SUM(AG87:AI87),1,0)</f>
        <v>0</v>
      </c>
      <c r="AZ87" s="75">
        <f>IF(SUM(L87:S87),1,0)</f>
        <v>0</v>
      </c>
      <c r="BA87" s="75"/>
      <c r="BB87" s="75"/>
      <c r="BC87" s="75"/>
      <c r="BD87" s="75"/>
      <c r="BE87" s="75"/>
      <c r="BF87" s="75"/>
      <c r="BG87" s="75"/>
      <c r="BH87" s="75"/>
      <c r="BI87" s="75"/>
      <c r="BJ87" s="75"/>
      <c r="BK87" s="75"/>
      <c r="BL87" s="75"/>
      <c r="BM87" s="75"/>
      <c r="BN87" s="75"/>
      <c r="BO87" s="75"/>
      <c r="BP87" s="75"/>
      <c r="BQ87" s="75"/>
      <c r="BR87" s="75"/>
      <c r="BS87" s="75"/>
      <c r="BT87" s="75"/>
      <c r="BU87" s="75"/>
      <c r="BV87" s="75"/>
      <c r="BW87" s="75"/>
      <c r="BX87" s="75"/>
      <c r="BY87" s="75"/>
      <c r="BZ87" s="75"/>
      <c r="CA87" s="75"/>
      <c r="CB87" s="75"/>
      <c r="CC87" s="75"/>
      <c r="CD87" s="75"/>
      <c r="CE87" s="75"/>
      <c r="CF87" s="75"/>
      <c r="CG87" s="75"/>
      <c r="CH87" s="75"/>
      <c r="CI87" s="75"/>
      <c r="CJ87" s="75"/>
      <c r="CK87" s="75"/>
      <c r="CL87" s="75"/>
      <c r="CM87" s="75"/>
      <c r="CN87" s="75"/>
      <c r="CO87" s="75"/>
      <c r="CP87" s="75"/>
      <c r="CQ87" s="75"/>
      <c r="CR87" s="75"/>
      <c r="CS87" s="75"/>
      <c r="CT87" s="75"/>
      <c r="CU87" s="75"/>
      <c r="CV87" s="75"/>
      <c r="CW87" s="75"/>
      <c r="CX87" s="76"/>
      <c r="CY87" s="40"/>
      <c r="CZ87" s="40"/>
      <c r="DA87" s="40"/>
    </row>
    <row r="88" spans="2:105" ht="12.75">
      <c r="B88" s="30">
        <v>76</v>
      </c>
      <c r="C88" s="48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75"/>
      <c r="AC88" s="75"/>
      <c r="AD88" s="75"/>
      <c r="AE88" s="75"/>
      <c r="AF88" s="75"/>
      <c r="AG88" s="75"/>
      <c r="AH88" s="75"/>
      <c r="AI88" s="75"/>
      <c r="AJ88" s="75"/>
      <c r="AK88" s="75"/>
      <c r="AL88" s="75"/>
      <c r="AM88" s="75"/>
      <c r="AN88" s="75"/>
      <c r="AO88" s="75"/>
      <c r="AP88" s="75"/>
      <c r="AQ88" s="75"/>
      <c r="AR88" s="75"/>
      <c r="AS88" s="75"/>
      <c r="AT88" s="75"/>
      <c r="AU88" s="75"/>
      <c r="AV88" s="75"/>
      <c r="AW88" s="75">
        <f>IF(SUM(T88:AA88),1,0)</f>
        <v>0</v>
      </c>
      <c r="AX88" s="75">
        <f>IF(SUM(AB88:AF88),1,0)</f>
        <v>0</v>
      </c>
      <c r="AY88" s="75">
        <f>IF(SUM(AG88:AI88),1,0)</f>
        <v>0</v>
      </c>
      <c r="AZ88" s="75">
        <f>IF(SUM(L88:S88),1,0)</f>
        <v>0</v>
      </c>
      <c r="BA88" s="75"/>
      <c r="BB88" s="75"/>
      <c r="BC88" s="75"/>
      <c r="BD88" s="75"/>
      <c r="BE88" s="75"/>
      <c r="BF88" s="75"/>
      <c r="BG88" s="75"/>
      <c r="BH88" s="75"/>
      <c r="BI88" s="75"/>
      <c r="BJ88" s="75"/>
      <c r="BK88" s="75"/>
      <c r="BL88" s="75"/>
      <c r="BM88" s="75"/>
      <c r="BN88" s="75"/>
      <c r="BO88" s="75"/>
      <c r="BP88" s="75"/>
      <c r="BQ88" s="75"/>
      <c r="BR88" s="75"/>
      <c r="BS88" s="75"/>
      <c r="BT88" s="75"/>
      <c r="BU88" s="75"/>
      <c r="BV88" s="75"/>
      <c r="BW88" s="75"/>
      <c r="BX88" s="75"/>
      <c r="BY88" s="75"/>
      <c r="BZ88" s="75"/>
      <c r="CA88" s="75"/>
      <c r="CB88" s="75"/>
      <c r="CC88" s="75"/>
      <c r="CD88" s="75"/>
      <c r="CE88" s="75"/>
      <c r="CF88" s="75"/>
      <c r="CG88" s="75"/>
      <c r="CH88" s="75"/>
      <c r="CI88" s="75"/>
      <c r="CJ88" s="75"/>
      <c r="CK88" s="75"/>
      <c r="CL88" s="75"/>
      <c r="CM88" s="75"/>
      <c r="CN88" s="75"/>
      <c r="CO88" s="75"/>
      <c r="CP88" s="75"/>
      <c r="CQ88" s="75"/>
      <c r="CR88" s="75"/>
      <c r="CS88" s="75"/>
      <c r="CT88" s="75"/>
      <c r="CU88" s="75"/>
      <c r="CV88" s="75"/>
      <c r="CW88" s="75"/>
      <c r="CX88" s="76"/>
      <c r="CY88" s="40"/>
      <c r="CZ88" s="40"/>
      <c r="DA88" s="40"/>
    </row>
    <row r="89" spans="2:105" ht="12.75">
      <c r="B89" s="41">
        <v>77</v>
      </c>
      <c r="C89" s="48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75"/>
      <c r="U89" s="75"/>
      <c r="V89" s="75"/>
      <c r="W89" s="75"/>
      <c r="X89" s="75"/>
      <c r="Y89" s="75"/>
      <c r="Z89" s="75"/>
      <c r="AA89" s="75"/>
      <c r="AB89" s="75"/>
      <c r="AC89" s="75"/>
      <c r="AD89" s="75"/>
      <c r="AE89" s="75"/>
      <c r="AF89" s="75"/>
      <c r="AG89" s="75"/>
      <c r="AH89" s="75"/>
      <c r="AI89" s="75"/>
      <c r="AJ89" s="75"/>
      <c r="AK89" s="75"/>
      <c r="AL89" s="75"/>
      <c r="AM89" s="75"/>
      <c r="AN89" s="75"/>
      <c r="AO89" s="75"/>
      <c r="AP89" s="75"/>
      <c r="AQ89" s="75"/>
      <c r="AR89" s="75"/>
      <c r="AS89" s="75"/>
      <c r="AT89" s="75"/>
      <c r="AU89" s="75"/>
      <c r="AV89" s="75"/>
      <c r="AW89" s="75">
        <f>IF(SUM(T89:AA89),1,0)</f>
        <v>0</v>
      </c>
      <c r="AX89" s="75">
        <f>IF(SUM(AB89:AF89),1,0)</f>
        <v>0</v>
      </c>
      <c r="AY89" s="75">
        <f>IF(SUM(AG89:AI89),1,0)</f>
        <v>0</v>
      </c>
      <c r="AZ89" s="75">
        <f>IF(SUM(L89:S89),1,0)</f>
        <v>0</v>
      </c>
      <c r="BA89" s="75"/>
      <c r="BB89" s="75"/>
      <c r="BC89" s="75"/>
      <c r="BD89" s="75"/>
      <c r="BE89" s="75"/>
      <c r="BF89" s="75"/>
      <c r="BG89" s="75"/>
      <c r="BH89" s="75"/>
      <c r="BI89" s="75"/>
      <c r="BJ89" s="75"/>
      <c r="BK89" s="75"/>
      <c r="BL89" s="75"/>
      <c r="BM89" s="75"/>
      <c r="BN89" s="75"/>
      <c r="BO89" s="75"/>
      <c r="BP89" s="75"/>
      <c r="BQ89" s="75"/>
      <c r="BR89" s="75"/>
      <c r="BS89" s="75"/>
      <c r="BT89" s="75"/>
      <c r="BU89" s="75"/>
      <c r="BV89" s="75"/>
      <c r="BW89" s="75"/>
      <c r="BX89" s="75"/>
      <c r="BY89" s="75"/>
      <c r="BZ89" s="75"/>
      <c r="CA89" s="75"/>
      <c r="CB89" s="75"/>
      <c r="CC89" s="75"/>
      <c r="CD89" s="75"/>
      <c r="CE89" s="75"/>
      <c r="CF89" s="75"/>
      <c r="CG89" s="75"/>
      <c r="CH89" s="75"/>
      <c r="CI89" s="75"/>
      <c r="CJ89" s="75"/>
      <c r="CK89" s="75"/>
      <c r="CL89" s="75"/>
      <c r="CM89" s="75"/>
      <c r="CN89" s="75"/>
      <c r="CO89" s="75"/>
      <c r="CP89" s="75"/>
      <c r="CQ89" s="75"/>
      <c r="CR89" s="75"/>
      <c r="CS89" s="75"/>
      <c r="CT89" s="75"/>
      <c r="CU89" s="75"/>
      <c r="CV89" s="75"/>
      <c r="CW89" s="75"/>
      <c r="CX89" s="76"/>
      <c r="CY89" s="40"/>
      <c r="CZ89" s="40"/>
      <c r="DA89" s="40"/>
    </row>
    <row r="90" spans="2:105" ht="12.75">
      <c r="B90" s="41">
        <v>78</v>
      </c>
      <c r="C90" s="48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5"/>
      <c r="W90" s="75"/>
      <c r="X90" s="75"/>
      <c r="Y90" s="75"/>
      <c r="Z90" s="75"/>
      <c r="AA90" s="75"/>
      <c r="AB90" s="75"/>
      <c r="AC90" s="75"/>
      <c r="AD90" s="75"/>
      <c r="AE90" s="75"/>
      <c r="AF90" s="75"/>
      <c r="AG90" s="75"/>
      <c r="AH90" s="75"/>
      <c r="AI90" s="75"/>
      <c r="AJ90" s="75"/>
      <c r="AK90" s="75"/>
      <c r="AL90" s="75"/>
      <c r="AM90" s="75"/>
      <c r="AN90" s="75"/>
      <c r="AO90" s="75"/>
      <c r="AP90" s="75"/>
      <c r="AQ90" s="75"/>
      <c r="AR90" s="75"/>
      <c r="AS90" s="75"/>
      <c r="AT90" s="75"/>
      <c r="AU90" s="75"/>
      <c r="AV90" s="75"/>
      <c r="AW90" s="75">
        <f>IF(SUM(T90:AA90),1,0)</f>
        <v>0</v>
      </c>
      <c r="AX90" s="75">
        <f>IF(SUM(AB90:AF90),1,0)</f>
        <v>0</v>
      </c>
      <c r="AY90" s="75">
        <f>IF(SUM(AG90:AI90),1,0)</f>
        <v>0</v>
      </c>
      <c r="AZ90" s="75">
        <f>IF(SUM(L90:S90),1,0)</f>
        <v>0</v>
      </c>
      <c r="BA90" s="75"/>
      <c r="BB90" s="75"/>
      <c r="BC90" s="75"/>
      <c r="BD90" s="75"/>
      <c r="BE90" s="75"/>
      <c r="BF90" s="75"/>
      <c r="BG90" s="75"/>
      <c r="BH90" s="75"/>
      <c r="BI90" s="75"/>
      <c r="BJ90" s="75"/>
      <c r="BK90" s="75"/>
      <c r="BL90" s="75"/>
      <c r="BM90" s="75"/>
      <c r="BN90" s="75"/>
      <c r="BO90" s="75"/>
      <c r="BP90" s="75"/>
      <c r="BQ90" s="75"/>
      <c r="BR90" s="75"/>
      <c r="BS90" s="75"/>
      <c r="BT90" s="75"/>
      <c r="BU90" s="75"/>
      <c r="BV90" s="75"/>
      <c r="BW90" s="75"/>
      <c r="BX90" s="75"/>
      <c r="BY90" s="75"/>
      <c r="BZ90" s="75"/>
      <c r="CA90" s="75"/>
      <c r="CB90" s="75"/>
      <c r="CC90" s="75"/>
      <c r="CD90" s="75"/>
      <c r="CE90" s="75"/>
      <c r="CF90" s="75"/>
      <c r="CG90" s="75"/>
      <c r="CH90" s="75"/>
      <c r="CI90" s="75"/>
      <c r="CJ90" s="75"/>
      <c r="CK90" s="75"/>
      <c r="CL90" s="75"/>
      <c r="CM90" s="75"/>
      <c r="CN90" s="75"/>
      <c r="CO90" s="75"/>
      <c r="CP90" s="75"/>
      <c r="CQ90" s="75"/>
      <c r="CR90" s="75"/>
      <c r="CS90" s="75"/>
      <c r="CT90" s="75"/>
      <c r="CU90" s="75"/>
      <c r="CV90" s="75"/>
      <c r="CW90" s="75"/>
      <c r="CX90" s="76"/>
      <c r="CY90" s="40"/>
      <c r="CZ90" s="40"/>
      <c r="DA90" s="40"/>
    </row>
    <row r="91" spans="2:105" ht="12.75">
      <c r="B91" s="30">
        <v>79</v>
      </c>
      <c r="C91" s="48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75"/>
      <c r="U91" s="75"/>
      <c r="V91" s="75"/>
      <c r="W91" s="75"/>
      <c r="X91" s="75"/>
      <c r="Y91" s="75"/>
      <c r="Z91" s="75"/>
      <c r="AA91" s="75"/>
      <c r="AB91" s="75"/>
      <c r="AC91" s="75"/>
      <c r="AD91" s="75"/>
      <c r="AE91" s="75"/>
      <c r="AF91" s="75"/>
      <c r="AG91" s="75"/>
      <c r="AH91" s="75"/>
      <c r="AI91" s="75"/>
      <c r="AJ91" s="75"/>
      <c r="AK91" s="75"/>
      <c r="AL91" s="75"/>
      <c r="AM91" s="75"/>
      <c r="AN91" s="75"/>
      <c r="AO91" s="75"/>
      <c r="AP91" s="75"/>
      <c r="AQ91" s="75"/>
      <c r="AR91" s="75"/>
      <c r="AS91" s="75"/>
      <c r="AT91" s="75"/>
      <c r="AU91" s="75"/>
      <c r="AV91" s="75"/>
      <c r="AW91" s="75">
        <f>IF(SUM(T91:AA91),1,0)</f>
        <v>0</v>
      </c>
      <c r="AX91" s="75">
        <f>IF(SUM(AB91:AF91),1,0)</f>
        <v>0</v>
      </c>
      <c r="AY91" s="75">
        <f>IF(SUM(AG91:AI91),1,0)</f>
        <v>0</v>
      </c>
      <c r="AZ91" s="75">
        <f>IF(SUM(L91:S91),1,0)</f>
        <v>0</v>
      </c>
      <c r="BA91" s="75"/>
      <c r="BB91" s="75"/>
      <c r="BC91" s="75"/>
      <c r="BD91" s="75"/>
      <c r="BE91" s="75"/>
      <c r="BF91" s="75"/>
      <c r="BG91" s="75"/>
      <c r="BH91" s="75"/>
      <c r="BI91" s="75"/>
      <c r="BJ91" s="75"/>
      <c r="BK91" s="75"/>
      <c r="BL91" s="75"/>
      <c r="BM91" s="75"/>
      <c r="BN91" s="75"/>
      <c r="BO91" s="75"/>
      <c r="BP91" s="75"/>
      <c r="BQ91" s="75"/>
      <c r="BR91" s="75"/>
      <c r="BS91" s="75"/>
      <c r="BT91" s="75"/>
      <c r="BU91" s="75"/>
      <c r="BV91" s="75"/>
      <c r="BW91" s="75"/>
      <c r="BX91" s="75"/>
      <c r="BY91" s="75"/>
      <c r="BZ91" s="75"/>
      <c r="CA91" s="75"/>
      <c r="CB91" s="75"/>
      <c r="CC91" s="75"/>
      <c r="CD91" s="75"/>
      <c r="CE91" s="75"/>
      <c r="CF91" s="75"/>
      <c r="CG91" s="75"/>
      <c r="CH91" s="75"/>
      <c r="CI91" s="75"/>
      <c r="CJ91" s="75"/>
      <c r="CK91" s="75"/>
      <c r="CL91" s="75"/>
      <c r="CM91" s="75"/>
      <c r="CN91" s="75"/>
      <c r="CO91" s="75"/>
      <c r="CP91" s="75"/>
      <c r="CQ91" s="75"/>
      <c r="CR91" s="75"/>
      <c r="CS91" s="75"/>
      <c r="CT91" s="75"/>
      <c r="CU91" s="75"/>
      <c r="CV91" s="75"/>
      <c r="CW91" s="75"/>
      <c r="CX91" s="76"/>
      <c r="CY91" s="40"/>
      <c r="CZ91" s="40"/>
      <c r="DA91" s="40"/>
    </row>
    <row r="92" spans="2:105" ht="12.75">
      <c r="B92" s="41">
        <v>80</v>
      </c>
      <c r="C92" s="48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75"/>
      <c r="X92" s="75"/>
      <c r="Y92" s="75"/>
      <c r="Z92" s="75"/>
      <c r="AA92" s="75"/>
      <c r="AB92" s="75"/>
      <c r="AC92" s="75"/>
      <c r="AD92" s="75"/>
      <c r="AE92" s="75"/>
      <c r="AF92" s="75"/>
      <c r="AG92" s="75"/>
      <c r="AH92" s="75"/>
      <c r="AI92" s="75"/>
      <c r="AJ92" s="75"/>
      <c r="AK92" s="75"/>
      <c r="AL92" s="75"/>
      <c r="AM92" s="75"/>
      <c r="AN92" s="75"/>
      <c r="AO92" s="75"/>
      <c r="AP92" s="75"/>
      <c r="AQ92" s="75"/>
      <c r="AR92" s="75"/>
      <c r="AS92" s="75"/>
      <c r="AT92" s="75"/>
      <c r="AU92" s="75"/>
      <c r="AV92" s="75"/>
      <c r="AW92" s="75">
        <f>IF(SUM(T92:AA92),1,0)</f>
        <v>0</v>
      </c>
      <c r="AX92" s="75">
        <f>IF(SUM(AB92:AF92),1,0)</f>
        <v>0</v>
      </c>
      <c r="AY92" s="75">
        <f>IF(SUM(AG92:AI92),1,0)</f>
        <v>0</v>
      </c>
      <c r="AZ92" s="75">
        <f>IF(SUM(L92:S92),1,0)</f>
        <v>0</v>
      </c>
      <c r="BA92" s="75"/>
      <c r="BB92" s="75"/>
      <c r="BC92" s="75"/>
      <c r="BD92" s="75"/>
      <c r="BE92" s="75"/>
      <c r="BF92" s="75"/>
      <c r="BG92" s="75"/>
      <c r="BH92" s="75"/>
      <c r="BI92" s="75"/>
      <c r="BJ92" s="75"/>
      <c r="BK92" s="75"/>
      <c r="BL92" s="75"/>
      <c r="BM92" s="75"/>
      <c r="BN92" s="75"/>
      <c r="BO92" s="75"/>
      <c r="BP92" s="75"/>
      <c r="BQ92" s="75"/>
      <c r="BR92" s="75"/>
      <c r="BS92" s="75"/>
      <c r="BT92" s="75"/>
      <c r="BU92" s="75"/>
      <c r="BV92" s="75"/>
      <c r="BW92" s="75"/>
      <c r="BX92" s="75"/>
      <c r="BY92" s="75"/>
      <c r="BZ92" s="75"/>
      <c r="CA92" s="75"/>
      <c r="CB92" s="75"/>
      <c r="CC92" s="75"/>
      <c r="CD92" s="75"/>
      <c r="CE92" s="75"/>
      <c r="CF92" s="75"/>
      <c r="CG92" s="75"/>
      <c r="CH92" s="75"/>
      <c r="CI92" s="75"/>
      <c r="CJ92" s="75"/>
      <c r="CK92" s="75"/>
      <c r="CL92" s="75"/>
      <c r="CM92" s="75"/>
      <c r="CN92" s="75"/>
      <c r="CO92" s="75"/>
      <c r="CP92" s="75"/>
      <c r="CQ92" s="75"/>
      <c r="CR92" s="75"/>
      <c r="CS92" s="75"/>
      <c r="CT92" s="75"/>
      <c r="CU92" s="75"/>
      <c r="CV92" s="75"/>
      <c r="CW92" s="75"/>
      <c r="CX92" s="76"/>
      <c r="CY92" s="40"/>
      <c r="CZ92" s="40"/>
      <c r="DA92" s="40"/>
    </row>
    <row r="93" spans="2:105" ht="12.75">
      <c r="B93" s="41">
        <v>81</v>
      </c>
      <c r="C93" s="48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75"/>
      <c r="V93" s="75"/>
      <c r="W93" s="75"/>
      <c r="X93" s="75"/>
      <c r="Y93" s="75"/>
      <c r="Z93" s="75"/>
      <c r="AA93" s="75"/>
      <c r="AB93" s="75"/>
      <c r="AC93" s="75"/>
      <c r="AD93" s="75"/>
      <c r="AE93" s="75"/>
      <c r="AF93" s="75"/>
      <c r="AG93" s="75"/>
      <c r="AH93" s="75"/>
      <c r="AI93" s="75"/>
      <c r="AJ93" s="75"/>
      <c r="AK93" s="75"/>
      <c r="AL93" s="75"/>
      <c r="AM93" s="75"/>
      <c r="AN93" s="75"/>
      <c r="AO93" s="75"/>
      <c r="AP93" s="75"/>
      <c r="AQ93" s="75"/>
      <c r="AR93" s="75"/>
      <c r="AS93" s="75"/>
      <c r="AT93" s="75"/>
      <c r="AU93" s="75"/>
      <c r="AV93" s="75"/>
      <c r="AW93" s="75">
        <f>IF(SUM(T93:AA93),1,0)</f>
        <v>0</v>
      </c>
      <c r="AX93" s="75">
        <f>IF(SUM(AB93:AF93),1,0)</f>
        <v>0</v>
      </c>
      <c r="AY93" s="75">
        <f>IF(SUM(AG93:AI93),1,0)</f>
        <v>0</v>
      </c>
      <c r="AZ93" s="75">
        <f>IF(SUM(L93:S93),1,0)</f>
        <v>0</v>
      </c>
      <c r="BA93" s="75"/>
      <c r="BB93" s="75"/>
      <c r="BC93" s="75"/>
      <c r="BD93" s="75"/>
      <c r="BE93" s="75"/>
      <c r="BF93" s="75"/>
      <c r="BG93" s="75"/>
      <c r="BH93" s="75"/>
      <c r="BI93" s="75"/>
      <c r="BJ93" s="75"/>
      <c r="BK93" s="75"/>
      <c r="BL93" s="75"/>
      <c r="BM93" s="75"/>
      <c r="BN93" s="75"/>
      <c r="BO93" s="75"/>
      <c r="BP93" s="75"/>
      <c r="BQ93" s="75"/>
      <c r="BR93" s="75"/>
      <c r="BS93" s="75"/>
      <c r="BT93" s="75"/>
      <c r="BU93" s="75"/>
      <c r="BV93" s="75"/>
      <c r="BW93" s="75"/>
      <c r="BX93" s="75"/>
      <c r="BY93" s="75"/>
      <c r="BZ93" s="75"/>
      <c r="CA93" s="75"/>
      <c r="CB93" s="75"/>
      <c r="CC93" s="75"/>
      <c r="CD93" s="75"/>
      <c r="CE93" s="75"/>
      <c r="CF93" s="75"/>
      <c r="CG93" s="75"/>
      <c r="CH93" s="75"/>
      <c r="CI93" s="75"/>
      <c r="CJ93" s="75"/>
      <c r="CK93" s="75"/>
      <c r="CL93" s="75"/>
      <c r="CM93" s="75"/>
      <c r="CN93" s="75"/>
      <c r="CO93" s="75"/>
      <c r="CP93" s="75"/>
      <c r="CQ93" s="75"/>
      <c r="CR93" s="75"/>
      <c r="CS93" s="75"/>
      <c r="CT93" s="75"/>
      <c r="CU93" s="75"/>
      <c r="CV93" s="75"/>
      <c r="CW93" s="75"/>
      <c r="CX93" s="76"/>
      <c r="CY93" s="40"/>
      <c r="CZ93" s="40"/>
      <c r="DA93" s="40"/>
    </row>
    <row r="94" spans="2:105" ht="12.75">
      <c r="B94" s="30">
        <v>82</v>
      </c>
      <c r="C94" s="48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75"/>
      <c r="V94" s="75"/>
      <c r="W94" s="75"/>
      <c r="X94" s="75"/>
      <c r="Y94" s="75"/>
      <c r="Z94" s="75"/>
      <c r="AA94" s="75"/>
      <c r="AB94" s="75"/>
      <c r="AC94" s="75"/>
      <c r="AD94" s="75"/>
      <c r="AE94" s="75"/>
      <c r="AF94" s="75"/>
      <c r="AG94" s="75"/>
      <c r="AH94" s="75"/>
      <c r="AI94" s="75"/>
      <c r="AJ94" s="75"/>
      <c r="AK94" s="75"/>
      <c r="AL94" s="75"/>
      <c r="AM94" s="75"/>
      <c r="AN94" s="75"/>
      <c r="AO94" s="75"/>
      <c r="AP94" s="75"/>
      <c r="AQ94" s="75"/>
      <c r="AR94" s="75"/>
      <c r="AS94" s="75"/>
      <c r="AT94" s="75"/>
      <c r="AU94" s="75"/>
      <c r="AV94" s="75"/>
      <c r="AW94" s="75">
        <f>IF(SUM(T94:AA94),1,0)</f>
        <v>0</v>
      </c>
      <c r="AX94" s="75">
        <f>IF(SUM(AB94:AF94),1,0)</f>
        <v>0</v>
      </c>
      <c r="AY94" s="75">
        <f>IF(SUM(AG94:AI94),1,0)</f>
        <v>0</v>
      </c>
      <c r="AZ94" s="75">
        <f>IF(SUM(L94:S94),1,0)</f>
        <v>0</v>
      </c>
      <c r="BA94" s="75"/>
      <c r="BB94" s="75"/>
      <c r="BC94" s="75"/>
      <c r="BD94" s="75"/>
      <c r="BE94" s="75"/>
      <c r="BF94" s="75"/>
      <c r="BG94" s="75"/>
      <c r="BH94" s="75"/>
      <c r="BI94" s="75"/>
      <c r="BJ94" s="75"/>
      <c r="BK94" s="75"/>
      <c r="BL94" s="75"/>
      <c r="BM94" s="75"/>
      <c r="BN94" s="75"/>
      <c r="BO94" s="75"/>
      <c r="BP94" s="75"/>
      <c r="BQ94" s="75"/>
      <c r="BR94" s="75"/>
      <c r="BS94" s="75"/>
      <c r="BT94" s="75"/>
      <c r="BU94" s="75"/>
      <c r="BV94" s="75"/>
      <c r="BW94" s="75"/>
      <c r="BX94" s="75"/>
      <c r="BY94" s="75"/>
      <c r="BZ94" s="75"/>
      <c r="CA94" s="75"/>
      <c r="CB94" s="75"/>
      <c r="CC94" s="75"/>
      <c r="CD94" s="75"/>
      <c r="CE94" s="75"/>
      <c r="CF94" s="75"/>
      <c r="CG94" s="75"/>
      <c r="CH94" s="75"/>
      <c r="CI94" s="75"/>
      <c r="CJ94" s="75"/>
      <c r="CK94" s="75"/>
      <c r="CL94" s="75"/>
      <c r="CM94" s="75"/>
      <c r="CN94" s="75"/>
      <c r="CO94" s="75"/>
      <c r="CP94" s="75"/>
      <c r="CQ94" s="75"/>
      <c r="CR94" s="75"/>
      <c r="CS94" s="75"/>
      <c r="CT94" s="75"/>
      <c r="CU94" s="75"/>
      <c r="CV94" s="75"/>
      <c r="CW94" s="75"/>
      <c r="CX94" s="76"/>
      <c r="CY94" s="40"/>
      <c r="CZ94" s="40"/>
      <c r="DA94" s="40"/>
    </row>
    <row r="95" spans="2:105" ht="12.75">
      <c r="B95" s="41">
        <v>83</v>
      </c>
      <c r="C95" s="48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  <c r="Z95" s="75"/>
      <c r="AA95" s="75"/>
      <c r="AB95" s="75"/>
      <c r="AC95" s="75"/>
      <c r="AD95" s="75"/>
      <c r="AE95" s="75"/>
      <c r="AF95" s="75"/>
      <c r="AG95" s="75"/>
      <c r="AH95" s="75"/>
      <c r="AI95" s="75"/>
      <c r="AJ95" s="75"/>
      <c r="AK95" s="75"/>
      <c r="AL95" s="75"/>
      <c r="AM95" s="75"/>
      <c r="AN95" s="75"/>
      <c r="AO95" s="75"/>
      <c r="AP95" s="75"/>
      <c r="AQ95" s="75"/>
      <c r="AR95" s="75"/>
      <c r="AS95" s="75"/>
      <c r="AT95" s="75"/>
      <c r="AU95" s="75"/>
      <c r="AV95" s="75"/>
      <c r="AW95" s="75">
        <f>IF(SUM(T95:AA95),1,0)</f>
        <v>0</v>
      </c>
      <c r="AX95" s="75">
        <f>IF(SUM(AB95:AF95),1,0)</f>
        <v>0</v>
      </c>
      <c r="AY95" s="75">
        <f>IF(SUM(AG95:AI95),1,0)</f>
        <v>0</v>
      </c>
      <c r="AZ95" s="75">
        <f>IF(SUM(L95:S95),1,0)</f>
        <v>0</v>
      </c>
      <c r="BA95" s="75"/>
      <c r="BB95" s="75"/>
      <c r="BC95" s="75"/>
      <c r="BD95" s="75"/>
      <c r="BE95" s="75"/>
      <c r="BF95" s="75"/>
      <c r="BG95" s="75"/>
      <c r="BH95" s="75"/>
      <c r="BI95" s="75"/>
      <c r="BJ95" s="75"/>
      <c r="BK95" s="75"/>
      <c r="BL95" s="75"/>
      <c r="BM95" s="75"/>
      <c r="BN95" s="75"/>
      <c r="BO95" s="75"/>
      <c r="BP95" s="75"/>
      <c r="BQ95" s="75"/>
      <c r="BR95" s="75"/>
      <c r="BS95" s="75"/>
      <c r="BT95" s="75"/>
      <c r="BU95" s="75"/>
      <c r="BV95" s="75"/>
      <c r="BW95" s="75"/>
      <c r="BX95" s="75"/>
      <c r="BY95" s="75"/>
      <c r="BZ95" s="75"/>
      <c r="CA95" s="75"/>
      <c r="CB95" s="75"/>
      <c r="CC95" s="75"/>
      <c r="CD95" s="75"/>
      <c r="CE95" s="75"/>
      <c r="CF95" s="75"/>
      <c r="CG95" s="75"/>
      <c r="CH95" s="75"/>
      <c r="CI95" s="75"/>
      <c r="CJ95" s="75"/>
      <c r="CK95" s="75"/>
      <c r="CL95" s="75"/>
      <c r="CM95" s="75"/>
      <c r="CN95" s="75"/>
      <c r="CO95" s="75"/>
      <c r="CP95" s="75"/>
      <c r="CQ95" s="75"/>
      <c r="CR95" s="75"/>
      <c r="CS95" s="75"/>
      <c r="CT95" s="75"/>
      <c r="CU95" s="75"/>
      <c r="CV95" s="75"/>
      <c r="CW95" s="75"/>
      <c r="CX95" s="76"/>
      <c r="CY95" s="40"/>
      <c r="CZ95" s="40"/>
      <c r="DA95" s="40"/>
    </row>
    <row r="96" spans="2:105" ht="12.75">
      <c r="B96" s="41">
        <v>84</v>
      </c>
      <c r="C96" s="48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  <c r="U96" s="75"/>
      <c r="V96" s="75"/>
      <c r="W96" s="75"/>
      <c r="X96" s="75"/>
      <c r="Y96" s="75"/>
      <c r="Z96" s="75"/>
      <c r="AA96" s="75"/>
      <c r="AB96" s="75"/>
      <c r="AC96" s="75"/>
      <c r="AD96" s="75"/>
      <c r="AE96" s="75"/>
      <c r="AF96" s="75"/>
      <c r="AG96" s="75"/>
      <c r="AH96" s="75"/>
      <c r="AI96" s="75"/>
      <c r="AJ96" s="75"/>
      <c r="AK96" s="75"/>
      <c r="AL96" s="75"/>
      <c r="AM96" s="75"/>
      <c r="AN96" s="75"/>
      <c r="AO96" s="75"/>
      <c r="AP96" s="75"/>
      <c r="AQ96" s="75"/>
      <c r="AR96" s="75"/>
      <c r="AS96" s="75"/>
      <c r="AT96" s="75"/>
      <c r="AU96" s="75"/>
      <c r="AV96" s="75"/>
      <c r="AW96" s="75">
        <f>IF(SUM(T96:AA96),1,0)</f>
        <v>0</v>
      </c>
      <c r="AX96" s="75">
        <f>IF(SUM(AB96:AF96),1,0)</f>
        <v>0</v>
      </c>
      <c r="AY96" s="75">
        <f>IF(SUM(AG96:AI96),1,0)</f>
        <v>0</v>
      </c>
      <c r="AZ96" s="75">
        <f>IF(SUM(L96:S96),1,0)</f>
        <v>0</v>
      </c>
      <c r="BA96" s="75"/>
      <c r="BB96" s="75"/>
      <c r="BC96" s="75"/>
      <c r="BD96" s="75"/>
      <c r="BE96" s="75"/>
      <c r="BF96" s="75"/>
      <c r="BG96" s="75"/>
      <c r="BH96" s="75"/>
      <c r="BI96" s="75"/>
      <c r="BJ96" s="75"/>
      <c r="BK96" s="75"/>
      <c r="BL96" s="75"/>
      <c r="BM96" s="75"/>
      <c r="BN96" s="75"/>
      <c r="BO96" s="75"/>
      <c r="BP96" s="75"/>
      <c r="BQ96" s="75"/>
      <c r="BR96" s="75"/>
      <c r="BS96" s="75"/>
      <c r="BT96" s="75"/>
      <c r="BU96" s="75"/>
      <c r="BV96" s="75"/>
      <c r="BW96" s="75"/>
      <c r="BX96" s="75"/>
      <c r="BY96" s="75"/>
      <c r="BZ96" s="75"/>
      <c r="CA96" s="75"/>
      <c r="CB96" s="75"/>
      <c r="CC96" s="75"/>
      <c r="CD96" s="75"/>
      <c r="CE96" s="75"/>
      <c r="CF96" s="75"/>
      <c r="CG96" s="75"/>
      <c r="CH96" s="75"/>
      <c r="CI96" s="75"/>
      <c r="CJ96" s="75"/>
      <c r="CK96" s="75"/>
      <c r="CL96" s="75"/>
      <c r="CM96" s="75"/>
      <c r="CN96" s="75"/>
      <c r="CO96" s="75"/>
      <c r="CP96" s="75"/>
      <c r="CQ96" s="75"/>
      <c r="CR96" s="75"/>
      <c r="CS96" s="75"/>
      <c r="CT96" s="75"/>
      <c r="CU96" s="75"/>
      <c r="CV96" s="75"/>
      <c r="CW96" s="75"/>
      <c r="CX96" s="76"/>
      <c r="CY96" s="40"/>
      <c r="CZ96" s="40"/>
      <c r="DA96" s="40"/>
    </row>
    <row r="97" spans="2:105" ht="12.75">
      <c r="B97" s="30">
        <v>85</v>
      </c>
      <c r="C97" s="48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5"/>
      <c r="U97" s="75"/>
      <c r="V97" s="75"/>
      <c r="W97" s="75"/>
      <c r="X97" s="75"/>
      <c r="Y97" s="75"/>
      <c r="Z97" s="75"/>
      <c r="AA97" s="75"/>
      <c r="AB97" s="75"/>
      <c r="AC97" s="75"/>
      <c r="AD97" s="75"/>
      <c r="AE97" s="75"/>
      <c r="AF97" s="75"/>
      <c r="AG97" s="75"/>
      <c r="AH97" s="75"/>
      <c r="AI97" s="75"/>
      <c r="AJ97" s="75"/>
      <c r="AK97" s="75"/>
      <c r="AL97" s="75"/>
      <c r="AM97" s="75"/>
      <c r="AN97" s="75"/>
      <c r="AO97" s="75"/>
      <c r="AP97" s="75"/>
      <c r="AQ97" s="75"/>
      <c r="AR97" s="75"/>
      <c r="AS97" s="75"/>
      <c r="AT97" s="75"/>
      <c r="AU97" s="75"/>
      <c r="AV97" s="75"/>
      <c r="AW97" s="75">
        <f>IF(SUM(T97:AA97),1,0)</f>
        <v>0</v>
      </c>
      <c r="AX97" s="75">
        <f>IF(SUM(AB97:AF97),1,0)</f>
        <v>0</v>
      </c>
      <c r="AY97" s="75">
        <f>IF(SUM(AG97:AI97),1,0)</f>
        <v>0</v>
      </c>
      <c r="AZ97" s="75">
        <f>IF(SUM(L97:S97),1,0)</f>
        <v>0</v>
      </c>
      <c r="BA97" s="75"/>
      <c r="BB97" s="75"/>
      <c r="BC97" s="75"/>
      <c r="BD97" s="75"/>
      <c r="BE97" s="75"/>
      <c r="BF97" s="75"/>
      <c r="BG97" s="75"/>
      <c r="BH97" s="75"/>
      <c r="BI97" s="75"/>
      <c r="BJ97" s="75"/>
      <c r="BK97" s="75"/>
      <c r="BL97" s="75"/>
      <c r="BM97" s="75"/>
      <c r="BN97" s="75"/>
      <c r="BO97" s="75"/>
      <c r="BP97" s="75"/>
      <c r="BQ97" s="75"/>
      <c r="BR97" s="75"/>
      <c r="BS97" s="75"/>
      <c r="BT97" s="75"/>
      <c r="BU97" s="75"/>
      <c r="BV97" s="75"/>
      <c r="BW97" s="75"/>
      <c r="BX97" s="75"/>
      <c r="BY97" s="75"/>
      <c r="BZ97" s="75"/>
      <c r="CA97" s="75"/>
      <c r="CB97" s="75"/>
      <c r="CC97" s="75"/>
      <c r="CD97" s="75"/>
      <c r="CE97" s="75"/>
      <c r="CF97" s="75"/>
      <c r="CG97" s="75"/>
      <c r="CH97" s="75"/>
      <c r="CI97" s="75"/>
      <c r="CJ97" s="75"/>
      <c r="CK97" s="75"/>
      <c r="CL97" s="75"/>
      <c r="CM97" s="75"/>
      <c r="CN97" s="75"/>
      <c r="CO97" s="75"/>
      <c r="CP97" s="75"/>
      <c r="CQ97" s="75"/>
      <c r="CR97" s="75"/>
      <c r="CS97" s="75"/>
      <c r="CT97" s="75"/>
      <c r="CU97" s="75"/>
      <c r="CV97" s="75"/>
      <c r="CW97" s="75"/>
      <c r="CX97" s="76"/>
      <c r="CY97" s="40"/>
      <c r="CZ97" s="40"/>
      <c r="DA97" s="40"/>
    </row>
    <row r="98" spans="2:105" ht="12.75">
      <c r="B98" s="41">
        <v>86</v>
      </c>
      <c r="C98" s="48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75"/>
      <c r="U98" s="75"/>
      <c r="V98" s="75"/>
      <c r="W98" s="75"/>
      <c r="X98" s="75"/>
      <c r="Y98" s="75"/>
      <c r="Z98" s="75"/>
      <c r="AA98" s="75"/>
      <c r="AB98" s="75"/>
      <c r="AC98" s="75"/>
      <c r="AD98" s="75"/>
      <c r="AE98" s="75"/>
      <c r="AF98" s="75"/>
      <c r="AG98" s="75"/>
      <c r="AH98" s="75"/>
      <c r="AI98" s="75"/>
      <c r="AJ98" s="75"/>
      <c r="AK98" s="75"/>
      <c r="AL98" s="75"/>
      <c r="AM98" s="75"/>
      <c r="AN98" s="75"/>
      <c r="AO98" s="75"/>
      <c r="AP98" s="75"/>
      <c r="AQ98" s="75"/>
      <c r="AR98" s="75"/>
      <c r="AS98" s="75"/>
      <c r="AT98" s="75"/>
      <c r="AU98" s="75"/>
      <c r="AV98" s="75"/>
      <c r="AW98" s="75">
        <f>IF(SUM(T98:AA98),1,0)</f>
        <v>0</v>
      </c>
      <c r="AX98" s="75">
        <f>IF(SUM(AB98:AF98),1,0)</f>
        <v>0</v>
      </c>
      <c r="AY98" s="75">
        <f>IF(SUM(AG98:AI98),1,0)</f>
        <v>0</v>
      </c>
      <c r="AZ98" s="75">
        <f>IF(SUM(L98:S98),1,0)</f>
        <v>0</v>
      </c>
      <c r="BA98" s="75"/>
      <c r="BB98" s="75"/>
      <c r="BC98" s="75"/>
      <c r="BD98" s="75"/>
      <c r="BE98" s="75"/>
      <c r="BF98" s="75"/>
      <c r="BG98" s="75"/>
      <c r="BH98" s="75"/>
      <c r="BI98" s="75"/>
      <c r="BJ98" s="75"/>
      <c r="BK98" s="75"/>
      <c r="BL98" s="75"/>
      <c r="BM98" s="75"/>
      <c r="BN98" s="75"/>
      <c r="BO98" s="75"/>
      <c r="BP98" s="75"/>
      <c r="BQ98" s="75"/>
      <c r="BR98" s="75"/>
      <c r="BS98" s="75"/>
      <c r="BT98" s="75"/>
      <c r="BU98" s="75"/>
      <c r="BV98" s="75"/>
      <c r="BW98" s="75"/>
      <c r="BX98" s="75"/>
      <c r="BY98" s="75"/>
      <c r="BZ98" s="75"/>
      <c r="CA98" s="75"/>
      <c r="CB98" s="75"/>
      <c r="CC98" s="75"/>
      <c r="CD98" s="75"/>
      <c r="CE98" s="75"/>
      <c r="CF98" s="75"/>
      <c r="CG98" s="75"/>
      <c r="CH98" s="75"/>
      <c r="CI98" s="75"/>
      <c r="CJ98" s="75"/>
      <c r="CK98" s="75"/>
      <c r="CL98" s="75"/>
      <c r="CM98" s="75"/>
      <c r="CN98" s="75"/>
      <c r="CO98" s="75"/>
      <c r="CP98" s="75"/>
      <c r="CQ98" s="75"/>
      <c r="CR98" s="75"/>
      <c r="CS98" s="75"/>
      <c r="CT98" s="75"/>
      <c r="CU98" s="75"/>
      <c r="CV98" s="75"/>
      <c r="CW98" s="75"/>
      <c r="CX98" s="76"/>
      <c r="CY98" s="40"/>
      <c r="CZ98" s="40"/>
      <c r="DA98" s="40"/>
    </row>
    <row r="99" spans="2:105" ht="12.75">
      <c r="B99" s="41">
        <v>87</v>
      </c>
      <c r="C99" s="48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75"/>
      <c r="U99" s="75"/>
      <c r="V99" s="75"/>
      <c r="W99" s="75"/>
      <c r="X99" s="75"/>
      <c r="Y99" s="75"/>
      <c r="Z99" s="75"/>
      <c r="AA99" s="75"/>
      <c r="AB99" s="75"/>
      <c r="AC99" s="75"/>
      <c r="AD99" s="75"/>
      <c r="AE99" s="75"/>
      <c r="AF99" s="75"/>
      <c r="AG99" s="75"/>
      <c r="AH99" s="75"/>
      <c r="AI99" s="75"/>
      <c r="AJ99" s="75"/>
      <c r="AK99" s="75"/>
      <c r="AL99" s="75"/>
      <c r="AM99" s="75"/>
      <c r="AN99" s="75"/>
      <c r="AO99" s="75"/>
      <c r="AP99" s="75"/>
      <c r="AQ99" s="75"/>
      <c r="AR99" s="75"/>
      <c r="AS99" s="75"/>
      <c r="AT99" s="75"/>
      <c r="AU99" s="75"/>
      <c r="AV99" s="75"/>
      <c r="AW99" s="75">
        <f>IF(SUM(T99:AA99),1,0)</f>
        <v>0</v>
      </c>
      <c r="AX99" s="75">
        <f>IF(SUM(AB99:AF99),1,0)</f>
        <v>0</v>
      </c>
      <c r="AY99" s="75">
        <f>IF(SUM(AG99:AI99),1,0)</f>
        <v>0</v>
      </c>
      <c r="AZ99" s="75">
        <f>IF(SUM(L99:S99),1,0)</f>
        <v>0</v>
      </c>
      <c r="BA99" s="75"/>
      <c r="BB99" s="75"/>
      <c r="BC99" s="75"/>
      <c r="BD99" s="75"/>
      <c r="BE99" s="75"/>
      <c r="BF99" s="75"/>
      <c r="BG99" s="75"/>
      <c r="BH99" s="75"/>
      <c r="BI99" s="75"/>
      <c r="BJ99" s="75"/>
      <c r="BK99" s="75"/>
      <c r="BL99" s="75"/>
      <c r="BM99" s="75"/>
      <c r="BN99" s="75"/>
      <c r="BO99" s="75"/>
      <c r="BP99" s="75"/>
      <c r="BQ99" s="75"/>
      <c r="BR99" s="75"/>
      <c r="BS99" s="75"/>
      <c r="BT99" s="75"/>
      <c r="BU99" s="75"/>
      <c r="BV99" s="75"/>
      <c r="BW99" s="75"/>
      <c r="BX99" s="75"/>
      <c r="BY99" s="75"/>
      <c r="BZ99" s="75"/>
      <c r="CA99" s="75"/>
      <c r="CB99" s="75"/>
      <c r="CC99" s="75"/>
      <c r="CD99" s="75"/>
      <c r="CE99" s="75"/>
      <c r="CF99" s="75"/>
      <c r="CG99" s="75"/>
      <c r="CH99" s="75"/>
      <c r="CI99" s="75"/>
      <c r="CJ99" s="75"/>
      <c r="CK99" s="75"/>
      <c r="CL99" s="75"/>
      <c r="CM99" s="75"/>
      <c r="CN99" s="75"/>
      <c r="CO99" s="75"/>
      <c r="CP99" s="75"/>
      <c r="CQ99" s="75"/>
      <c r="CR99" s="75"/>
      <c r="CS99" s="75"/>
      <c r="CT99" s="75"/>
      <c r="CU99" s="75"/>
      <c r="CV99" s="75"/>
      <c r="CW99" s="75"/>
      <c r="CX99" s="76"/>
      <c r="CY99" s="40"/>
      <c r="CZ99" s="40"/>
      <c r="DA99" s="40"/>
    </row>
    <row r="100" spans="2:105" ht="12.75">
      <c r="B100" s="30">
        <v>88</v>
      </c>
      <c r="C100" s="48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75"/>
      <c r="U100" s="75"/>
      <c r="V100" s="75"/>
      <c r="W100" s="75"/>
      <c r="X100" s="75"/>
      <c r="Y100" s="75"/>
      <c r="Z100" s="75"/>
      <c r="AA100" s="75"/>
      <c r="AB100" s="75"/>
      <c r="AC100" s="75"/>
      <c r="AD100" s="75"/>
      <c r="AE100" s="75"/>
      <c r="AF100" s="75"/>
      <c r="AG100" s="75"/>
      <c r="AH100" s="75"/>
      <c r="AI100" s="75"/>
      <c r="AJ100" s="75"/>
      <c r="AK100" s="75"/>
      <c r="AL100" s="75"/>
      <c r="AM100" s="75"/>
      <c r="AN100" s="75"/>
      <c r="AO100" s="75"/>
      <c r="AP100" s="75"/>
      <c r="AQ100" s="75"/>
      <c r="AR100" s="75"/>
      <c r="AS100" s="75"/>
      <c r="AT100" s="75"/>
      <c r="AU100" s="75"/>
      <c r="AV100" s="75"/>
      <c r="AW100" s="75">
        <f>IF(SUM(T100:AA100),1,0)</f>
        <v>0</v>
      </c>
      <c r="AX100" s="75">
        <f>IF(SUM(AB100:AF100),1,0)</f>
        <v>0</v>
      </c>
      <c r="AY100" s="75">
        <f>IF(SUM(AG100:AI100),1,0)</f>
        <v>0</v>
      </c>
      <c r="AZ100" s="75">
        <f>IF(SUM(L100:S100),1,0)</f>
        <v>0</v>
      </c>
      <c r="BA100" s="75"/>
      <c r="BB100" s="75"/>
      <c r="BC100" s="75"/>
      <c r="BD100" s="75"/>
      <c r="BE100" s="75"/>
      <c r="BF100" s="75"/>
      <c r="BG100" s="75"/>
      <c r="BH100" s="75"/>
      <c r="BI100" s="75"/>
      <c r="BJ100" s="75"/>
      <c r="BK100" s="75"/>
      <c r="BL100" s="75"/>
      <c r="BM100" s="75"/>
      <c r="BN100" s="75"/>
      <c r="BO100" s="75"/>
      <c r="BP100" s="75"/>
      <c r="BQ100" s="75"/>
      <c r="BR100" s="75"/>
      <c r="BS100" s="75"/>
      <c r="BT100" s="75"/>
      <c r="BU100" s="75"/>
      <c r="BV100" s="75"/>
      <c r="BW100" s="75"/>
      <c r="BX100" s="75"/>
      <c r="BY100" s="75"/>
      <c r="BZ100" s="75"/>
      <c r="CA100" s="75"/>
      <c r="CB100" s="75"/>
      <c r="CC100" s="75"/>
      <c r="CD100" s="75"/>
      <c r="CE100" s="75"/>
      <c r="CF100" s="75"/>
      <c r="CG100" s="75"/>
      <c r="CH100" s="75"/>
      <c r="CI100" s="75"/>
      <c r="CJ100" s="75"/>
      <c r="CK100" s="75"/>
      <c r="CL100" s="75"/>
      <c r="CM100" s="75"/>
      <c r="CN100" s="75"/>
      <c r="CO100" s="75"/>
      <c r="CP100" s="75"/>
      <c r="CQ100" s="75"/>
      <c r="CR100" s="75"/>
      <c r="CS100" s="75"/>
      <c r="CT100" s="75"/>
      <c r="CU100" s="75"/>
      <c r="CV100" s="75"/>
      <c r="CW100" s="75"/>
      <c r="CX100" s="76"/>
      <c r="CY100" s="40"/>
      <c r="CZ100" s="40"/>
      <c r="DA100" s="40"/>
    </row>
    <row r="101" spans="2:105" ht="12.75">
      <c r="B101" s="41">
        <v>89</v>
      </c>
      <c r="C101" s="48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/>
      <c r="Z101" s="75"/>
      <c r="AA101" s="75"/>
      <c r="AB101" s="75"/>
      <c r="AC101" s="75"/>
      <c r="AD101" s="75"/>
      <c r="AE101" s="75"/>
      <c r="AF101" s="75"/>
      <c r="AG101" s="75"/>
      <c r="AH101" s="75"/>
      <c r="AI101" s="75"/>
      <c r="AJ101" s="75"/>
      <c r="AK101" s="75"/>
      <c r="AL101" s="75"/>
      <c r="AM101" s="75"/>
      <c r="AN101" s="75"/>
      <c r="AO101" s="75"/>
      <c r="AP101" s="75"/>
      <c r="AQ101" s="75"/>
      <c r="AR101" s="75"/>
      <c r="AS101" s="75"/>
      <c r="AT101" s="75"/>
      <c r="AU101" s="75"/>
      <c r="AV101" s="75"/>
      <c r="AW101" s="75">
        <f>IF(SUM(T101:AA101),1,0)</f>
        <v>0</v>
      </c>
      <c r="AX101" s="75">
        <f>IF(SUM(AB101:AF101),1,0)</f>
        <v>0</v>
      </c>
      <c r="AY101" s="75">
        <f>IF(SUM(AG101:AI101),1,0)</f>
        <v>0</v>
      </c>
      <c r="AZ101" s="75">
        <f>IF(SUM(L101:S101),1,0)</f>
        <v>0</v>
      </c>
      <c r="BA101" s="75"/>
      <c r="BB101" s="75"/>
      <c r="BC101" s="75"/>
      <c r="BD101" s="75"/>
      <c r="BE101" s="75"/>
      <c r="BF101" s="75"/>
      <c r="BG101" s="75"/>
      <c r="BH101" s="75"/>
      <c r="BI101" s="75"/>
      <c r="BJ101" s="75"/>
      <c r="BK101" s="75"/>
      <c r="BL101" s="75"/>
      <c r="BM101" s="75"/>
      <c r="BN101" s="75"/>
      <c r="BO101" s="75"/>
      <c r="BP101" s="75"/>
      <c r="BQ101" s="75"/>
      <c r="BR101" s="75"/>
      <c r="BS101" s="75"/>
      <c r="BT101" s="75"/>
      <c r="BU101" s="75"/>
      <c r="BV101" s="75"/>
      <c r="BW101" s="75"/>
      <c r="BX101" s="75"/>
      <c r="BY101" s="75"/>
      <c r="BZ101" s="75"/>
      <c r="CA101" s="75"/>
      <c r="CB101" s="75"/>
      <c r="CC101" s="75"/>
      <c r="CD101" s="75"/>
      <c r="CE101" s="75"/>
      <c r="CF101" s="75"/>
      <c r="CG101" s="75"/>
      <c r="CH101" s="75"/>
      <c r="CI101" s="75"/>
      <c r="CJ101" s="75"/>
      <c r="CK101" s="75"/>
      <c r="CL101" s="75"/>
      <c r="CM101" s="75"/>
      <c r="CN101" s="75"/>
      <c r="CO101" s="75"/>
      <c r="CP101" s="75"/>
      <c r="CQ101" s="75"/>
      <c r="CR101" s="75"/>
      <c r="CS101" s="75"/>
      <c r="CT101" s="75"/>
      <c r="CU101" s="75"/>
      <c r="CV101" s="75"/>
      <c r="CW101" s="75"/>
      <c r="CX101" s="76"/>
      <c r="CY101" s="40"/>
      <c r="CZ101" s="40"/>
      <c r="DA101" s="40"/>
    </row>
    <row r="102" spans="2:105" ht="12.75">
      <c r="B102" s="41">
        <v>90</v>
      </c>
      <c r="C102" s="48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75"/>
      <c r="U102" s="75"/>
      <c r="V102" s="75"/>
      <c r="W102" s="75"/>
      <c r="X102" s="75"/>
      <c r="Y102" s="75"/>
      <c r="Z102" s="75"/>
      <c r="AA102" s="75"/>
      <c r="AB102" s="75"/>
      <c r="AC102" s="75"/>
      <c r="AD102" s="75"/>
      <c r="AE102" s="75"/>
      <c r="AF102" s="75"/>
      <c r="AG102" s="75"/>
      <c r="AH102" s="75"/>
      <c r="AI102" s="75"/>
      <c r="AJ102" s="75"/>
      <c r="AK102" s="75"/>
      <c r="AL102" s="75"/>
      <c r="AM102" s="75"/>
      <c r="AN102" s="75"/>
      <c r="AO102" s="75"/>
      <c r="AP102" s="75"/>
      <c r="AQ102" s="75"/>
      <c r="AR102" s="75"/>
      <c r="AS102" s="75"/>
      <c r="AT102" s="75"/>
      <c r="AU102" s="75"/>
      <c r="AV102" s="75"/>
      <c r="AW102" s="75">
        <f>IF(SUM(T102:AA102),1,0)</f>
        <v>0</v>
      </c>
      <c r="AX102" s="75">
        <f>IF(SUM(AB102:AF102),1,0)</f>
        <v>0</v>
      </c>
      <c r="AY102" s="75">
        <f>IF(SUM(AG102:AI102),1,0)</f>
        <v>0</v>
      </c>
      <c r="AZ102" s="75">
        <f>IF(SUM(L102:S102),1,0)</f>
        <v>0</v>
      </c>
      <c r="BA102" s="75"/>
      <c r="BB102" s="75"/>
      <c r="BC102" s="75"/>
      <c r="BD102" s="75"/>
      <c r="BE102" s="75"/>
      <c r="BF102" s="75"/>
      <c r="BG102" s="75"/>
      <c r="BH102" s="75"/>
      <c r="BI102" s="75"/>
      <c r="BJ102" s="75"/>
      <c r="BK102" s="75"/>
      <c r="BL102" s="75"/>
      <c r="BM102" s="75"/>
      <c r="BN102" s="75"/>
      <c r="BO102" s="75"/>
      <c r="BP102" s="75"/>
      <c r="BQ102" s="75"/>
      <c r="BR102" s="75"/>
      <c r="BS102" s="75"/>
      <c r="BT102" s="75"/>
      <c r="BU102" s="75"/>
      <c r="BV102" s="75"/>
      <c r="BW102" s="75"/>
      <c r="BX102" s="75"/>
      <c r="BY102" s="75"/>
      <c r="BZ102" s="75"/>
      <c r="CA102" s="75"/>
      <c r="CB102" s="75"/>
      <c r="CC102" s="75"/>
      <c r="CD102" s="75"/>
      <c r="CE102" s="75"/>
      <c r="CF102" s="75"/>
      <c r="CG102" s="75"/>
      <c r="CH102" s="75"/>
      <c r="CI102" s="75"/>
      <c r="CJ102" s="75"/>
      <c r="CK102" s="75"/>
      <c r="CL102" s="75"/>
      <c r="CM102" s="75"/>
      <c r="CN102" s="75"/>
      <c r="CO102" s="75"/>
      <c r="CP102" s="75"/>
      <c r="CQ102" s="75"/>
      <c r="CR102" s="75"/>
      <c r="CS102" s="75"/>
      <c r="CT102" s="75"/>
      <c r="CU102" s="75"/>
      <c r="CV102" s="75"/>
      <c r="CW102" s="75"/>
      <c r="CX102" s="76"/>
      <c r="CY102" s="40"/>
      <c r="CZ102" s="40"/>
      <c r="DA102" s="40"/>
    </row>
    <row r="103" spans="2:105" ht="12.75">
      <c r="B103" s="30">
        <v>91</v>
      </c>
      <c r="C103" s="48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75"/>
      <c r="U103" s="75"/>
      <c r="V103" s="75"/>
      <c r="W103" s="75"/>
      <c r="X103" s="75"/>
      <c r="Y103" s="75"/>
      <c r="Z103" s="75"/>
      <c r="AA103" s="75"/>
      <c r="AB103" s="75"/>
      <c r="AC103" s="75"/>
      <c r="AD103" s="75"/>
      <c r="AE103" s="75"/>
      <c r="AF103" s="75"/>
      <c r="AG103" s="75"/>
      <c r="AH103" s="75"/>
      <c r="AI103" s="75"/>
      <c r="AJ103" s="75"/>
      <c r="AK103" s="75"/>
      <c r="AL103" s="75"/>
      <c r="AM103" s="75"/>
      <c r="AN103" s="75"/>
      <c r="AO103" s="75"/>
      <c r="AP103" s="75"/>
      <c r="AQ103" s="75"/>
      <c r="AR103" s="75"/>
      <c r="AS103" s="75"/>
      <c r="AT103" s="75"/>
      <c r="AU103" s="75"/>
      <c r="AV103" s="75"/>
      <c r="AW103" s="75">
        <f>IF(SUM(T103:AA103),1,0)</f>
        <v>0</v>
      </c>
      <c r="AX103" s="75">
        <f>IF(SUM(AB103:AF103),1,0)</f>
        <v>0</v>
      </c>
      <c r="AY103" s="75">
        <f>IF(SUM(AG103:AI103),1,0)</f>
        <v>0</v>
      </c>
      <c r="AZ103" s="75">
        <f>IF(SUM(L103:S103),1,0)</f>
        <v>0</v>
      </c>
      <c r="BA103" s="75"/>
      <c r="BB103" s="75"/>
      <c r="BC103" s="75"/>
      <c r="BD103" s="75"/>
      <c r="BE103" s="75"/>
      <c r="BF103" s="75"/>
      <c r="BG103" s="75"/>
      <c r="BH103" s="75"/>
      <c r="BI103" s="75"/>
      <c r="BJ103" s="75"/>
      <c r="BK103" s="75"/>
      <c r="BL103" s="75"/>
      <c r="BM103" s="75"/>
      <c r="BN103" s="75"/>
      <c r="BO103" s="75"/>
      <c r="BP103" s="75"/>
      <c r="BQ103" s="75"/>
      <c r="BR103" s="75"/>
      <c r="BS103" s="75"/>
      <c r="BT103" s="75"/>
      <c r="BU103" s="75"/>
      <c r="BV103" s="75"/>
      <c r="BW103" s="75"/>
      <c r="BX103" s="75"/>
      <c r="BY103" s="75"/>
      <c r="BZ103" s="75"/>
      <c r="CA103" s="75"/>
      <c r="CB103" s="75"/>
      <c r="CC103" s="75"/>
      <c r="CD103" s="75"/>
      <c r="CE103" s="75"/>
      <c r="CF103" s="75"/>
      <c r="CG103" s="75"/>
      <c r="CH103" s="75"/>
      <c r="CI103" s="75"/>
      <c r="CJ103" s="75"/>
      <c r="CK103" s="75"/>
      <c r="CL103" s="75"/>
      <c r="CM103" s="75"/>
      <c r="CN103" s="75"/>
      <c r="CO103" s="75"/>
      <c r="CP103" s="75"/>
      <c r="CQ103" s="75"/>
      <c r="CR103" s="75"/>
      <c r="CS103" s="75"/>
      <c r="CT103" s="75"/>
      <c r="CU103" s="75"/>
      <c r="CV103" s="75"/>
      <c r="CW103" s="75"/>
      <c r="CX103" s="76"/>
      <c r="CY103" s="40"/>
      <c r="CZ103" s="40"/>
      <c r="DA103" s="40"/>
    </row>
    <row r="104" spans="2:105" ht="12.75">
      <c r="B104" s="41">
        <v>92</v>
      </c>
      <c r="C104" s="48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5"/>
      <c r="W104" s="75"/>
      <c r="X104" s="75"/>
      <c r="Y104" s="75"/>
      <c r="Z104" s="75"/>
      <c r="AA104" s="75"/>
      <c r="AB104" s="75"/>
      <c r="AC104" s="75"/>
      <c r="AD104" s="75"/>
      <c r="AE104" s="75"/>
      <c r="AF104" s="75"/>
      <c r="AG104" s="75"/>
      <c r="AH104" s="75"/>
      <c r="AI104" s="75"/>
      <c r="AJ104" s="75"/>
      <c r="AK104" s="75"/>
      <c r="AL104" s="75"/>
      <c r="AM104" s="75"/>
      <c r="AN104" s="75"/>
      <c r="AO104" s="75"/>
      <c r="AP104" s="75"/>
      <c r="AQ104" s="75"/>
      <c r="AR104" s="75"/>
      <c r="AS104" s="75"/>
      <c r="AT104" s="75"/>
      <c r="AU104" s="75"/>
      <c r="AV104" s="75"/>
      <c r="AW104" s="75">
        <f>IF(SUM(T104:AA104),1,0)</f>
        <v>0</v>
      </c>
      <c r="AX104" s="75">
        <f>IF(SUM(AB104:AF104),1,0)</f>
        <v>0</v>
      </c>
      <c r="AY104" s="75">
        <f>IF(SUM(AG104:AI104),1,0)</f>
        <v>0</v>
      </c>
      <c r="AZ104" s="75">
        <f>IF(SUM(L104:S104),1,0)</f>
        <v>0</v>
      </c>
      <c r="BA104" s="75"/>
      <c r="BB104" s="75"/>
      <c r="BC104" s="75"/>
      <c r="BD104" s="75"/>
      <c r="BE104" s="75"/>
      <c r="BF104" s="75"/>
      <c r="BG104" s="75"/>
      <c r="BH104" s="75"/>
      <c r="BI104" s="75"/>
      <c r="BJ104" s="75"/>
      <c r="BK104" s="75"/>
      <c r="BL104" s="75"/>
      <c r="BM104" s="75"/>
      <c r="BN104" s="75"/>
      <c r="BO104" s="75"/>
      <c r="BP104" s="75"/>
      <c r="BQ104" s="75"/>
      <c r="BR104" s="75"/>
      <c r="BS104" s="75"/>
      <c r="BT104" s="75"/>
      <c r="BU104" s="75"/>
      <c r="BV104" s="75"/>
      <c r="BW104" s="75"/>
      <c r="BX104" s="75"/>
      <c r="BY104" s="75"/>
      <c r="BZ104" s="75"/>
      <c r="CA104" s="75"/>
      <c r="CB104" s="75"/>
      <c r="CC104" s="75"/>
      <c r="CD104" s="75"/>
      <c r="CE104" s="75"/>
      <c r="CF104" s="75"/>
      <c r="CG104" s="75"/>
      <c r="CH104" s="75"/>
      <c r="CI104" s="75"/>
      <c r="CJ104" s="75"/>
      <c r="CK104" s="75"/>
      <c r="CL104" s="75"/>
      <c r="CM104" s="75"/>
      <c r="CN104" s="75"/>
      <c r="CO104" s="75"/>
      <c r="CP104" s="75"/>
      <c r="CQ104" s="75"/>
      <c r="CR104" s="75"/>
      <c r="CS104" s="75"/>
      <c r="CT104" s="75"/>
      <c r="CU104" s="75"/>
      <c r="CV104" s="75"/>
      <c r="CW104" s="75"/>
      <c r="CX104" s="76"/>
      <c r="CY104" s="40"/>
      <c r="CZ104" s="40"/>
      <c r="DA104" s="40"/>
    </row>
    <row r="105" spans="2:105" ht="12.75">
      <c r="B105" s="41">
        <v>93</v>
      </c>
      <c r="C105" s="48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75"/>
      <c r="U105" s="75"/>
      <c r="V105" s="75"/>
      <c r="W105" s="75"/>
      <c r="X105" s="75"/>
      <c r="Y105" s="75"/>
      <c r="Z105" s="75"/>
      <c r="AA105" s="75"/>
      <c r="AB105" s="75"/>
      <c r="AC105" s="75"/>
      <c r="AD105" s="75"/>
      <c r="AE105" s="75"/>
      <c r="AF105" s="75"/>
      <c r="AG105" s="75"/>
      <c r="AH105" s="75"/>
      <c r="AI105" s="75"/>
      <c r="AJ105" s="75"/>
      <c r="AK105" s="75"/>
      <c r="AL105" s="75"/>
      <c r="AM105" s="75"/>
      <c r="AN105" s="75"/>
      <c r="AO105" s="75"/>
      <c r="AP105" s="75"/>
      <c r="AQ105" s="75"/>
      <c r="AR105" s="75"/>
      <c r="AS105" s="75"/>
      <c r="AT105" s="75"/>
      <c r="AU105" s="75"/>
      <c r="AV105" s="75"/>
      <c r="AW105" s="75">
        <f>IF(SUM(T105:AA105),1,0)</f>
        <v>0</v>
      </c>
      <c r="AX105" s="75">
        <f>IF(SUM(AB105:AF105),1,0)</f>
        <v>0</v>
      </c>
      <c r="AY105" s="75">
        <f>IF(SUM(AG105:AI105),1,0)</f>
        <v>0</v>
      </c>
      <c r="AZ105" s="75">
        <f>IF(SUM(L105:S105),1,0)</f>
        <v>0</v>
      </c>
      <c r="BA105" s="75"/>
      <c r="BB105" s="75"/>
      <c r="BC105" s="75"/>
      <c r="BD105" s="75"/>
      <c r="BE105" s="75"/>
      <c r="BF105" s="75"/>
      <c r="BG105" s="75"/>
      <c r="BH105" s="75"/>
      <c r="BI105" s="75"/>
      <c r="BJ105" s="75"/>
      <c r="BK105" s="75"/>
      <c r="BL105" s="75"/>
      <c r="BM105" s="75"/>
      <c r="BN105" s="75"/>
      <c r="BO105" s="75"/>
      <c r="BP105" s="75"/>
      <c r="BQ105" s="75"/>
      <c r="BR105" s="75"/>
      <c r="BS105" s="75"/>
      <c r="BT105" s="75"/>
      <c r="BU105" s="75"/>
      <c r="BV105" s="75"/>
      <c r="BW105" s="75"/>
      <c r="BX105" s="75"/>
      <c r="BY105" s="75"/>
      <c r="BZ105" s="75"/>
      <c r="CA105" s="75"/>
      <c r="CB105" s="75"/>
      <c r="CC105" s="75"/>
      <c r="CD105" s="75"/>
      <c r="CE105" s="75"/>
      <c r="CF105" s="75"/>
      <c r="CG105" s="75"/>
      <c r="CH105" s="75"/>
      <c r="CI105" s="75"/>
      <c r="CJ105" s="75"/>
      <c r="CK105" s="75"/>
      <c r="CL105" s="75"/>
      <c r="CM105" s="75"/>
      <c r="CN105" s="75"/>
      <c r="CO105" s="75"/>
      <c r="CP105" s="75"/>
      <c r="CQ105" s="75"/>
      <c r="CR105" s="75"/>
      <c r="CS105" s="75"/>
      <c r="CT105" s="75"/>
      <c r="CU105" s="75"/>
      <c r="CV105" s="75"/>
      <c r="CW105" s="75"/>
      <c r="CX105" s="76"/>
      <c r="CY105" s="40"/>
      <c r="CZ105" s="40"/>
      <c r="DA105" s="40"/>
    </row>
    <row r="106" spans="2:105" ht="12.75">
      <c r="B106" s="30">
        <v>94</v>
      </c>
      <c r="C106" s="48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75"/>
      <c r="U106" s="75"/>
      <c r="V106" s="75"/>
      <c r="W106" s="75"/>
      <c r="X106" s="75"/>
      <c r="Y106" s="75"/>
      <c r="Z106" s="75"/>
      <c r="AA106" s="75"/>
      <c r="AB106" s="75"/>
      <c r="AC106" s="75"/>
      <c r="AD106" s="75"/>
      <c r="AE106" s="75"/>
      <c r="AF106" s="75"/>
      <c r="AG106" s="75"/>
      <c r="AH106" s="75"/>
      <c r="AI106" s="75"/>
      <c r="AJ106" s="75"/>
      <c r="AK106" s="75"/>
      <c r="AL106" s="75"/>
      <c r="AM106" s="75"/>
      <c r="AN106" s="75"/>
      <c r="AO106" s="75"/>
      <c r="AP106" s="75"/>
      <c r="AQ106" s="75"/>
      <c r="AR106" s="75"/>
      <c r="AS106" s="75"/>
      <c r="AT106" s="75"/>
      <c r="AU106" s="75"/>
      <c r="AV106" s="75"/>
      <c r="AW106" s="75">
        <f>IF(SUM(T106:AA106),1,0)</f>
        <v>0</v>
      </c>
      <c r="AX106" s="75">
        <f>IF(SUM(AB106:AF106),1,0)</f>
        <v>0</v>
      </c>
      <c r="AY106" s="75">
        <f>IF(SUM(AG106:AI106),1,0)</f>
        <v>0</v>
      </c>
      <c r="AZ106" s="75">
        <f>IF(SUM(L106:S106),1,0)</f>
        <v>0</v>
      </c>
      <c r="BA106" s="75"/>
      <c r="BB106" s="75"/>
      <c r="BC106" s="75"/>
      <c r="BD106" s="75"/>
      <c r="BE106" s="75"/>
      <c r="BF106" s="75"/>
      <c r="BG106" s="75"/>
      <c r="BH106" s="75"/>
      <c r="BI106" s="75"/>
      <c r="BJ106" s="75"/>
      <c r="BK106" s="75"/>
      <c r="BL106" s="75"/>
      <c r="BM106" s="75"/>
      <c r="BN106" s="75"/>
      <c r="BO106" s="75"/>
      <c r="BP106" s="75"/>
      <c r="BQ106" s="75"/>
      <c r="BR106" s="75"/>
      <c r="BS106" s="75"/>
      <c r="BT106" s="75"/>
      <c r="BU106" s="75"/>
      <c r="BV106" s="75"/>
      <c r="BW106" s="75"/>
      <c r="BX106" s="75"/>
      <c r="BY106" s="75"/>
      <c r="BZ106" s="75"/>
      <c r="CA106" s="75"/>
      <c r="CB106" s="75"/>
      <c r="CC106" s="75"/>
      <c r="CD106" s="75"/>
      <c r="CE106" s="75"/>
      <c r="CF106" s="75"/>
      <c r="CG106" s="75"/>
      <c r="CH106" s="75"/>
      <c r="CI106" s="75"/>
      <c r="CJ106" s="75"/>
      <c r="CK106" s="75"/>
      <c r="CL106" s="75"/>
      <c r="CM106" s="75"/>
      <c r="CN106" s="75"/>
      <c r="CO106" s="75"/>
      <c r="CP106" s="75"/>
      <c r="CQ106" s="75"/>
      <c r="CR106" s="75"/>
      <c r="CS106" s="75"/>
      <c r="CT106" s="75"/>
      <c r="CU106" s="75"/>
      <c r="CV106" s="75"/>
      <c r="CW106" s="75"/>
      <c r="CX106" s="76"/>
      <c r="CY106" s="40"/>
      <c r="CZ106" s="40"/>
      <c r="DA106" s="40"/>
    </row>
    <row r="107" spans="2:105" ht="12.75">
      <c r="B107" s="41">
        <v>95</v>
      </c>
      <c r="C107" s="48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75"/>
      <c r="U107" s="75"/>
      <c r="V107" s="75"/>
      <c r="W107" s="75"/>
      <c r="X107" s="75"/>
      <c r="Y107" s="75"/>
      <c r="Z107" s="75"/>
      <c r="AA107" s="75"/>
      <c r="AB107" s="75"/>
      <c r="AC107" s="75"/>
      <c r="AD107" s="75"/>
      <c r="AE107" s="75"/>
      <c r="AF107" s="75"/>
      <c r="AG107" s="75"/>
      <c r="AH107" s="75"/>
      <c r="AI107" s="75"/>
      <c r="AJ107" s="75"/>
      <c r="AK107" s="75"/>
      <c r="AL107" s="75"/>
      <c r="AM107" s="75"/>
      <c r="AN107" s="75"/>
      <c r="AO107" s="75"/>
      <c r="AP107" s="75"/>
      <c r="AQ107" s="75"/>
      <c r="AR107" s="75"/>
      <c r="AS107" s="75"/>
      <c r="AT107" s="75"/>
      <c r="AU107" s="75"/>
      <c r="AV107" s="75"/>
      <c r="AW107" s="75">
        <f>IF(SUM(T107:AA107),1,0)</f>
        <v>0</v>
      </c>
      <c r="AX107" s="75">
        <f>IF(SUM(AB107:AF107),1,0)</f>
        <v>0</v>
      </c>
      <c r="AY107" s="75">
        <f>IF(SUM(AG107:AI107),1,0)</f>
        <v>0</v>
      </c>
      <c r="AZ107" s="75">
        <f>IF(SUM(L107:S107),1,0)</f>
        <v>0</v>
      </c>
      <c r="BA107" s="75"/>
      <c r="BB107" s="75"/>
      <c r="BC107" s="75"/>
      <c r="BD107" s="75"/>
      <c r="BE107" s="75"/>
      <c r="BF107" s="75"/>
      <c r="BG107" s="75"/>
      <c r="BH107" s="75"/>
      <c r="BI107" s="75"/>
      <c r="BJ107" s="75"/>
      <c r="BK107" s="75"/>
      <c r="BL107" s="75"/>
      <c r="BM107" s="75"/>
      <c r="BN107" s="75"/>
      <c r="BO107" s="75"/>
      <c r="BP107" s="75"/>
      <c r="BQ107" s="75"/>
      <c r="BR107" s="75"/>
      <c r="BS107" s="75"/>
      <c r="BT107" s="75"/>
      <c r="BU107" s="75"/>
      <c r="BV107" s="75"/>
      <c r="BW107" s="75"/>
      <c r="BX107" s="75"/>
      <c r="BY107" s="75"/>
      <c r="BZ107" s="75"/>
      <c r="CA107" s="75"/>
      <c r="CB107" s="75"/>
      <c r="CC107" s="75"/>
      <c r="CD107" s="75"/>
      <c r="CE107" s="75"/>
      <c r="CF107" s="75"/>
      <c r="CG107" s="75"/>
      <c r="CH107" s="75"/>
      <c r="CI107" s="75"/>
      <c r="CJ107" s="75"/>
      <c r="CK107" s="75"/>
      <c r="CL107" s="75"/>
      <c r="CM107" s="75"/>
      <c r="CN107" s="75"/>
      <c r="CO107" s="75"/>
      <c r="CP107" s="75"/>
      <c r="CQ107" s="75"/>
      <c r="CR107" s="75"/>
      <c r="CS107" s="75"/>
      <c r="CT107" s="75"/>
      <c r="CU107" s="75"/>
      <c r="CV107" s="75"/>
      <c r="CW107" s="75"/>
      <c r="CX107" s="76"/>
      <c r="CY107" s="40"/>
      <c r="CZ107" s="40"/>
      <c r="DA107" s="40"/>
    </row>
    <row r="108" spans="2:105" ht="12.75">
      <c r="B108" s="41">
        <v>96</v>
      </c>
      <c r="C108" s="48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75"/>
      <c r="U108" s="75"/>
      <c r="V108" s="75"/>
      <c r="W108" s="75"/>
      <c r="X108" s="75"/>
      <c r="Y108" s="75"/>
      <c r="Z108" s="75"/>
      <c r="AA108" s="75"/>
      <c r="AB108" s="75"/>
      <c r="AC108" s="75"/>
      <c r="AD108" s="75"/>
      <c r="AE108" s="75"/>
      <c r="AF108" s="75"/>
      <c r="AG108" s="75"/>
      <c r="AH108" s="75"/>
      <c r="AI108" s="75"/>
      <c r="AJ108" s="75"/>
      <c r="AK108" s="75"/>
      <c r="AL108" s="75"/>
      <c r="AM108" s="75"/>
      <c r="AN108" s="75"/>
      <c r="AO108" s="75"/>
      <c r="AP108" s="75"/>
      <c r="AQ108" s="75"/>
      <c r="AR108" s="75"/>
      <c r="AS108" s="75"/>
      <c r="AT108" s="75"/>
      <c r="AU108" s="75"/>
      <c r="AV108" s="75"/>
      <c r="AW108" s="75">
        <f>IF(SUM(T108:AA108),1,0)</f>
        <v>0</v>
      </c>
      <c r="AX108" s="75">
        <f>IF(SUM(AB108:AF108),1,0)</f>
        <v>0</v>
      </c>
      <c r="AY108" s="75">
        <f>IF(SUM(AG108:AI108),1,0)</f>
        <v>0</v>
      </c>
      <c r="AZ108" s="75">
        <f>IF(SUM(L108:S108),1,0)</f>
        <v>0</v>
      </c>
      <c r="BA108" s="75"/>
      <c r="BB108" s="75"/>
      <c r="BC108" s="75"/>
      <c r="BD108" s="75"/>
      <c r="BE108" s="75"/>
      <c r="BF108" s="75"/>
      <c r="BG108" s="75"/>
      <c r="BH108" s="75"/>
      <c r="BI108" s="75"/>
      <c r="BJ108" s="75"/>
      <c r="BK108" s="75"/>
      <c r="BL108" s="75"/>
      <c r="BM108" s="75"/>
      <c r="BN108" s="75"/>
      <c r="BO108" s="75"/>
      <c r="BP108" s="75"/>
      <c r="BQ108" s="75"/>
      <c r="BR108" s="75"/>
      <c r="BS108" s="75"/>
      <c r="BT108" s="75"/>
      <c r="BU108" s="75"/>
      <c r="BV108" s="75"/>
      <c r="BW108" s="75"/>
      <c r="BX108" s="75"/>
      <c r="BY108" s="75"/>
      <c r="BZ108" s="75"/>
      <c r="CA108" s="75"/>
      <c r="CB108" s="75"/>
      <c r="CC108" s="75"/>
      <c r="CD108" s="75"/>
      <c r="CE108" s="75"/>
      <c r="CF108" s="75"/>
      <c r="CG108" s="75"/>
      <c r="CH108" s="75"/>
      <c r="CI108" s="75"/>
      <c r="CJ108" s="75"/>
      <c r="CK108" s="75"/>
      <c r="CL108" s="75"/>
      <c r="CM108" s="75"/>
      <c r="CN108" s="75"/>
      <c r="CO108" s="75"/>
      <c r="CP108" s="75"/>
      <c r="CQ108" s="75"/>
      <c r="CR108" s="75"/>
      <c r="CS108" s="75"/>
      <c r="CT108" s="75"/>
      <c r="CU108" s="75"/>
      <c r="CV108" s="75"/>
      <c r="CW108" s="75"/>
      <c r="CX108" s="76"/>
      <c r="CY108" s="40"/>
      <c r="CZ108" s="40"/>
      <c r="DA108" s="40"/>
    </row>
    <row r="109" spans="2:105" ht="12.75">
      <c r="B109" s="30">
        <v>97</v>
      </c>
      <c r="C109" s="48"/>
      <c r="D109" s="75"/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75"/>
      <c r="U109" s="75"/>
      <c r="V109" s="75"/>
      <c r="W109" s="75"/>
      <c r="X109" s="75"/>
      <c r="Y109" s="75"/>
      <c r="Z109" s="75"/>
      <c r="AA109" s="75"/>
      <c r="AB109" s="75"/>
      <c r="AC109" s="75"/>
      <c r="AD109" s="75"/>
      <c r="AE109" s="75"/>
      <c r="AF109" s="75"/>
      <c r="AG109" s="75"/>
      <c r="AH109" s="75"/>
      <c r="AI109" s="75"/>
      <c r="AJ109" s="75"/>
      <c r="AK109" s="75"/>
      <c r="AL109" s="75"/>
      <c r="AM109" s="75"/>
      <c r="AN109" s="75"/>
      <c r="AO109" s="75"/>
      <c r="AP109" s="75"/>
      <c r="AQ109" s="75"/>
      <c r="AR109" s="75"/>
      <c r="AS109" s="75"/>
      <c r="AT109" s="75"/>
      <c r="AU109" s="75"/>
      <c r="AV109" s="75"/>
      <c r="AW109" s="75">
        <f>IF(SUM(T109:AA109),1,0)</f>
        <v>0</v>
      </c>
      <c r="AX109" s="75">
        <f>IF(SUM(AB109:AF109),1,0)</f>
        <v>0</v>
      </c>
      <c r="AY109" s="75">
        <f>IF(SUM(AG109:AI109),1,0)</f>
        <v>0</v>
      </c>
      <c r="AZ109" s="75">
        <f>IF(SUM(L109:S109),1,0)</f>
        <v>0</v>
      </c>
      <c r="BA109" s="75"/>
      <c r="BB109" s="75"/>
      <c r="BC109" s="75"/>
      <c r="BD109" s="75"/>
      <c r="BE109" s="75"/>
      <c r="BF109" s="75"/>
      <c r="BG109" s="75"/>
      <c r="BH109" s="75"/>
      <c r="BI109" s="75"/>
      <c r="BJ109" s="75"/>
      <c r="BK109" s="75"/>
      <c r="BL109" s="75"/>
      <c r="BM109" s="75"/>
      <c r="BN109" s="75"/>
      <c r="BO109" s="75"/>
      <c r="BP109" s="75"/>
      <c r="BQ109" s="75"/>
      <c r="BR109" s="75"/>
      <c r="BS109" s="75"/>
      <c r="BT109" s="75"/>
      <c r="BU109" s="75"/>
      <c r="BV109" s="75"/>
      <c r="BW109" s="75"/>
      <c r="BX109" s="75"/>
      <c r="BY109" s="75"/>
      <c r="BZ109" s="75"/>
      <c r="CA109" s="75"/>
      <c r="CB109" s="75"/>
      <c r="CC109" s="75"/>
      <c r="CD109" s="75"/>
      <c r="CE109" s="75"/>
      <c r="CF109" s="75"/>
      <c r="CG109" s="75"/>
      <c r="CH109" s="75"/>
      <c r="CI109" s="75"/>
      <c r="CJ109" s="75"/>
      <c r="CK109" s="75"/>
      <c r="CL109" s="75"/>
      <c r="CM109" s="75"/>
      <c r="CN109" s="75"/>
      <c r="CO109" s="75"/>
      <c r="CP109" s="75"/>
      <c r="CQ109" s="75"/>
      <c r="CR109" s="75"/>
      <c r="CS109" s="75"/>
      <c r="CT109" s="75"/>
      <c r="CU109" s="75"/>
      <c r="CV109" s="75"/>
      <c r="CW109" s="75"/>
      <c r="CX109" s="76"/>
      <c r="CY109" s="40"/>
      <c r="CZ109" s="40"/>
      <c r="DA109" s="40"/>
    </row>
    <row r="110" spans="2:105" ht="12.75">
      <c r="B110" s="41">
        <v>98</v>
      </c>
      <c r="C110" s="48"/>
      <c r="D110" s="75"/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75"/>
      <c r="U110" s="75"/>
      <c r="V110" s="75"/>
      <c r="W110" s="75"/>
      <c r="X110" s="75"/>
      <c r="Y110" s="75"/>
      <c r="Z110" s="75"/>
      <c r="AA110" s="75"/>
      <c r="AB110" s="75"/>
      <c r="AC110" s="75"/>
      <c r="AD110" s="75"/>
      <c r="AE110" s="75"/>
      <c r="AF110" s="75"/>
      <c r="AG110" s="75"/>
      <c r="AH110" s="75"/>
      <c r="AI110" s="75"/>
      <c r="AJ110" s="75"/>
      <c r="AK110" s="75"/>
      <c r="AL110" s="75"/>
      <c r="AM110" s="75"/>
      <c r="AN110" s="75"/>
      <c r="AO110" s="75"/>
      <c r="AP110" s="75"/>
      <c r="AQ110" s="75"/>
      <c r="AR110" s="75"/>
      <c r="AS110" s="75"/>
      <c r="AT110" s="75"/>
      <c r="AU110" s="75"/>
      <c r="AV110" s="75"/>
      <c r="AW110" s="75">
        <f>IF(SUM(T110:AA110),1,0)</f>
        <v>0</v>
      </c>
      <c r="AX110" s="75">
        <f>IF(SUM(AB110:AF110),1,0)</f>
        <v>0</v>
      </c>
      <c r="AY110" s="75">
        <f>IF(SUM(AG110:AI110),1,0)</f>
        <v>0</v>
      </c>
      <c r="AZ110" s="75">
        <f>IF(SUM(L110:S110),1,0)</f>
        <v>0</v>
      </c>
      <c r="BA110" s="75"/>
      <c r="BB110" s="75"/>
      <c r="BC110" s="75"/>
      <c r="BD110" s="75"/>
      <c r="BE110" s="75"/>
      <c r="BF110" s="75"/>
      <c r="BG110" s="75"/>
      <c r="BH110" s="75"/>
      <c r="BI110" s="75"/>
      <c r="BJ110" s="75"/>
      <c r="BK110" s="75"/>
      <c r="BL110" s="75"/>
      <c r="BM110" s="75"/>
      <c r="BN110" s="75"/>
      <c r="BO110" s="75"/>
      <c r="BP110" s="75"/>
      <c r="BQ110" s="75"/>
      <c r="BR110" s="75"/>
      <c r="BS110" s="75"/>
      <c r="BT110" s="75"/>
      <c r="BU110" s="75"/>
      <c r="BV110" s="75"/>
      <c r="BW110" s="75"/>
      <c r="BX110" s="75"/>
      <c r="BY110" s="75"/>
      <c r="BZ110" s="75"/>
      <c r="CA110" s="75"/>
      <c r="CB110" s="75"/>
      <c r="CC110" s="75"/>
      <c r="CD110" s="75"/>
      <c r="CE110" s="75"/>
      <c r="CF110" s="75"/>
      <c r="CG110" s="75"/>
      <c r="CH110" s="75"/>
      <c r="CI110" s="75"/>
      <c r="CJ110" s="75"/>
      <c r="CK110" s="75"/>
      <c r="CL110" s="75"/>
      <c r="CM110" s="75"/>
      <c r="CN110" s="75"/>
      <c r="CO110" s="75"/>
      <c r="CP110" s="75"/>
      <c r="CQ110" s="75"/>
      <c r="CR110" s="75"/>
      <c r="CS110" s="75"/>
      <c r="CT110" s="75"/>
      <c r="CU110" s="75"/>
      <c r="CV110" s="75"/>
      <c r="CW110" s="75"/>
      <c r="CX110" s="76"/>
      <c r="CY110" s="40"/>
      <c r="CZ110" s="40"/>
      <c r="DA110" s="40"/>
    </row>
    <row r="111" spans="2:105" ht="12.75">
      <c r="B111" s="41">
        <v>99</v>
      </c>
      <c r="C111" s="48"/>
      <c r="D111" s="75"/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75"/>
      <c r="U111" s="75"/>
      <c r="V111" s="75"/>
      <c r="W111" s="75"/>
      <c r="X111" s="75"/>
      <c r="Y111" s="75"/>
      <c r="Z111" s="75"/>
      <c r="AA111" s="75"/>
      <c r="AB111" s="75"/>
      <c r="AC111" s="75"/>
      <c r="AD111" s="75"/>
      <c r="AE111" s="75"/>
      <c r="AF111" s="75"/>
      <c r="AG111" s="75"/>
      <c r="AH111" s="75"/>
      <c r="AI111" s="75"/>
      <c r="AJ111" s="75"/>
      <c r="AK111" s="75"/>
      <c r="AL111" s="75"/>
      <c r="AM111" s="75"/>
      <c r="AN111" s="75"/>
      <c r="AO111" s="75"/>
      <c r="AP111" s="75"/>
      <c r="AQ111" s="75"/>
      <c r="AR111" s="75"/>
      <c r="AS111" s="75"/>
      <c r="AT111" s="75"/>
      <c r="AU111" s="75"/>
      <c r="AV111" s="75"/>
      <c r="AW111" s="75">
        <f>IF(SUM(T111:AA111),1,0)</f>
        <v>0</v>
      </c>
      <c r="AX111" s="75">
        <f>IF(SUM(AB111:AF111),1,0)</f>
        <v>0</v>
      </c>
      <c r="AY111" s="75">
        <f>IF(SUM(AG111:AI111),1,0)</f>
        <v>0</v>
      </c>
      <c r="AZ111" s="75">
        <f>IF(SUM(L111:S111),1,0)</f>
        <v>0</v>
      </c>
      <c r="BA111" s="75"/>
      <c r="BB111" s="75"/>
      <c r="BC111" s="75"/>
      <c r="BD111" s="75"/>
      <c r="BE111" s="75"/>
      <c r="BF111" s="75"/>
      <c r="BG111" s="75"/>
      <c r="BH111" s="75"/>
      <c r="BI111" s="75"/>
      <c r="BJ111" s="75"/>
      <c r="BK111" s="75"/>
      <c r="BL111" s="75"/>
      <c r="BM111" s="75"/>
      <c r="BN111" s="75"/>
      <c r="BO111" s="75"/>
      <c r="BP111" s="75"/>
      <c r="BQ111" s="75"/>
      <c r="BR111" s="75"/>
      <c r="BS111" s="75"/>
      <c r="BT111" s="75"/>
      <c r="BU111" s="75"/>
      <c r="BV111" s="75"/>
      <c r="BW111" s="75"/>
      <c r="BX111" s="75"/>
      <c r="BY111" s="75"/>
      <c r="BZ111" s="75"/>
      <c r="CA111" s="75"/>
      <c r="CB111" s="75"/>
      <c r="CC111" s="75"/>
      <c r="CD111" s="75"/>
      <c r="CE111" s="75"/>
      <c r="CF111" s="75"/>
      <c r="CG111" s="75"/>
      <c r="CH111" s="75"/>
      <c r="CI111" s="75"/>
      <c r="CJ111" s="75"/>
      <c r="CK111" s="75"/>
      <c r="CL111" s="75"/>
      <c r="CM111" s="75"/>
      <c r="CN111" s="75"/>
      <c r="CO111" s="75"/>
      <c r="CP111" s="75"/>
      <c r="CQ111" s="75"/>
      <c r="CR111" s="75"/>
      <c r="CS111" s="75"/>
      <c r="CT111" s="75"/>
      <c r="CU111" s="75"/>
      <c r="CV111" s="75"/>
      <c r="CW111" s="75"/>
      <c r="CX111" s="76"/>
      <c r="CY111" s="40"/>
      <c r="CZ111" s="40"/>
      <c r="DA111" s="40"/>
    </row>
    <row r="112" spans="2:105" ht="12.75">
      <c r="B112" s="30">
        <v>100</v>
      </c>
      <c r="C112" s="59"/>
      <c r="D112" s="75"/>
      <c r="E112" s="75"/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75"/>
      <c r="U112" s="75"/>
      <c r="V112" s="75"/>
      <c r="W112" s="75"/>
      <c r="X112" s="75"/>
      <c r="Y112" s="75"/>
      <c r="Z112" s="75"/>
      <c r="AA112" s="75"/>
      <c r="AB112" s="75"/>
      <c r="AC112" s="75"/>
      <c r="AD112" s="75"/>
      <c r="AE112" s="75"/>
      <c r="AF112" s="75"/>
      <c r="AG112" s="75"/>
      <c r="AH112" s="75"/>
      <c r="AI112" s="75"/>
      <c r="AJ112" s="75"/>
      <c r="AK112" s="75"/>
      <c r="AL112" s="75"/>
      <c r="AM112" s="75"/>
      <c r="AN112" s="75"/>
      <c r="AO112" s="75"/>
      <c r="AP112" s="75"/>
      <c r="AQ112" s="75"/>
      <c r="AR112" s="75"/>
      <c r="AS112" s="75"/>
      <c r="AT112" s="75"/>
      <c r="AU112" s="75"/>
      <c r="AV112" s="75"/>
      <c r="AW112" s="75">
        <f>IF(SUM(T112:AA112),1,0)</f>
        <v>0</v>
      </c>
      <c r="AX112" s="75">
        <f>IF(SUM(AB112:AF112),1,0)</f>
        <v>0</v>
      </c>
      <c r="AY112" s="75">
        <f>IF(SUM(AG112:AI112),1,0)</f>
        <v>0</v>
      </c>
      <c r="AZ112" s="75">
        <f>IF(SUM(L112:S112),1,0)</f>
        <v>0</v>
      </c>
      <c r="BA112" s="75"/>
      <c r="BB112" s="75"/>
      <c r="BC112" s="75"/>
      <c r="BD112" s="75"/>
      <c r="BE112" s="75"/>
      <c r="BF112" s="75"/>
      <c r="BG112" s="75"/>
      <c r="BH112" s="75"/>
      <c r="BI112" s="75"/>
      <c r="BJ112" s="75"/>
      <c r="BK112" s="75"/>
      <c r="BL112" s="75"/>
      <c r="BM112" s="75"/>
      <c r="BN112" s="75"/>
      <c r="BO112" s="75"/>
      <c r="BP112" s="75"/>
      <c r="BQ112" s="75"/>
      <c r="BR112" s="75"/>
      <c r="BS112" s="75"/>
      <c r="BT112" s="75"/>
      <c r="BU112" s="75"/>
      <c r="BV112" s="75"/>
      <c r="BW112" s="75"/>
      <c r="BX112" s="75"/>
      <c r="BY112" s="75"/>
      <c r="BZ112" s="75"/>
      <c r="CA112" s="75"/>
      <c r="CB112" s="75"/>
      <c r="CC112" s="75"/>
      <c r="CD112" s="75"/>
      <c r="CE112" s="75"/>
      <c r="CF112" s="75"/>
      <c r="CG112" s="75"/>
      <c r="CH112" s="75"/>
      <c r="CI112" s="75"/>
      <c r="CJ112" s="75"/>
      <c r="CK112" s="75"/>
      <c r="CL112" s="75"/>
      <c r="CM112" s="75"/>
      <c r="CN112" s="75"/>
      <c r="CO112" s="75"/>
      <c r="CP112" s="75"/>
      <c r="CQ112" s="75"/>
      <c r="CR112" s="75"/>
      <c r="CS112" s="75"/>
      <c r="CT112" s="75"/>
      <c r="CU112" s="75"/>
      <c r="CV112" s="75"/>
      <c r="CW112" s="75"/>
      <c r="CX112" s="76"/>
      <c r="CY112" s="40"/>
      <c r="CZ112" s="40"/>
      <c r="DA112" s="40"/>
    </row>
    <row r="113" spans="4:105" ht="12.75">
      <c r="D113" s="76">
        <f>SUM(D13:D112)</f>
        <v>27</v>
      </c>
      <c r="E113" s="76">
        <f>SUM(E13:E112)</f>
        <v>2</v>
      </c>
      <c r="F113" s="76">
        <f>SUM(F13:F112)</f>
        <v>16</v>
      </c>
      <c r="G113" s="76">
        <f>SUM(G13:G112)</f>
        <v>5</v>
      </c>
      <c r="H113" s="76">
        <f>SUM(H13:H112)</f>
        <v>9</v>
      </c>
      <c r="I113" s="76">
        <f>SUM(I13:I112)</f>
        <v>7</v>
      </c>
      <c r="J113" s="76">
        <f>SUM(J13:J112)</f>
        <v>1</v>
      </c>
      <c r="K113" s="76">
        <f>SUM(K13:K112)</f>
        <v>23</v>
      </c>
      <c r="L113" s="76">
        <f>SUM(L13:L112)</f>
        <v>7</v>
      </c>
      <c r="M113" s="76">
        <f>SUM(M13:M112)</f>
        <v>4</v>
      </c>
      <c r="N113" s="76">
        <f>SUM(N13:N112)</f>
        <v>5</v>
      </c>
      <c r="O113" s="76">
        <f>SUM(O13:O112)</f>
        <v>0</v>
      </c>
      <c r="P113" s="76">
        <f>SUM(P13:P112)</f>
        <v>5</v>
      </c>
      <c r="Q113" s="76">
        <f>SUM(Q13:Q112)</f>
        <v>0</v>
      </c>
      <c r="R113" s="76">
        <f>SUM(R13:R112)</f>
        <v>1</v>
      </c>
      <c r="S113" s="76">
        <f>SUM(S13:S112)</f>
        <v>8</v>
      </c>
      <c r="T113" s="76">
        <f>SUM(T13:T112)</f>
        <v>1</v>
      </c>
      <c r="U113" s="76">
        <f>SUM(U13:U112)</f>
        <v>2</v>
      </c>
      <c r="V113" s="76">
        <f>SUM(V13:V112)</f>
        <v>0</v>
      </c>
      <c r="W113" s="76">
        <f>SUM(W13:W112)</f>
        <v>2</v>
      </c>
      <c r="X113" s="76">
        <f>SUM(X13:X112)</f>
        <v>0</v>
      </c>
      <c r="Y113" s="76">
        <f>SUM(Y13:Y112)</f>
        <v>2</v>
      </c>
      <c r="Z113" s="76">
        <f>SUM(Z13:Z112)</f>
        <v>1</v>
      </c>
      <c r="AA113" s="76">
        <f>SUM(AA13:AA112)</f>
        <v>4</v>
      </c>
      <c r="AB113" s="76">
        <f>SUM(AB13:AB112)</f>
        <v>7</v>
      </c>
      <c r="AC113" s="76">
        <f>SUM(AC13:AC112)</f>
        <v>5</v>
      </c>
      <c r="AD113" s="76">
        <f>SUM(AD13:AD112)</f>
        <v>4</v>
      </c>
      <c r="AE113" s="76">
        <f>SUM(AE13:AE112)</f>
        <v>3</v>
      </c>
      <c r="AF113" s="76">
        <f>SUM(AF13:AF112)</f>
        <v>5</v>
      </c>
      <c r="AG113" s="76">
        <f>SUM(AG13:AG112)</f>
        <v>9</v>
      </c>
      <c r="AH113" s="76">
        <f>SUM(AH13:AH112)</f>
        <v>3</v>
      </c>
      <c r="AI113" s="76">
        <f>SUM(AI13:AI112)</f>
        <v>3</v>
      </c>
      <c r="AJ113" s="76">
        <f>SUM(AJ13:AJ112)</f>
        <v>2</v>
      </c>
      <c r="AK113" s="76">
        <f>SUM(AK13:AK112)</f>
        <v>2</v>
      </c>
      <c r="AL113" s="76">
        <f>SUM(AL13:AL112)</f>
        <v>1</v>
      </c>
      <c r="AM113" s="76">
        <f>SUM(AM13:AM112)</f>
        <v>3</v>
      </c>
      <c r="AN113" s="76">
        <f>SUM(AN13:AN112)</f>
        <v>3</v>
      </c>
      <c r="AO113" s="76">
        <f>SUM(AO13:AO112)</f>
        <v>1</v>
      </c>
      <c r="AP113" s="76">
        <f>SUM(AP13:AP112)</f>
        <v>14</v>
      </c>
      <c r="AQ113" s="76">
        <f>SUM(AQ13:AQ112)</f>
        <v>3</v>
      </c>
      <c r="AR113" s="76">
        <f>SUM(AR13:AR112)</f>
        <v>8</v>
      </c>
      <c r="AS113" s="76">
        <f>SUM(AS13:AS112)</f>
        <v>3</v>
      </c>
      <c r="AT113" s="76">
        <f>SUM(AT13:AT112)</f>
        <v>0</v>
      </c>
      <c r="AU113" s="76">
        <f>SUM(AU13:AU112)</f>
        <v>1</v>
      </c>
      <c r="AV113" s="76">
        <f>SUM(AV13:AV112)</f>
        <v>5</v>
      </c>
      <c r="AW113" s="76">
        <f>SUM(AW13:AW112)</f>
        <v>8</v>
      </c>
      <c r="AX113" s="76">
        <f>SUM(AX13:AX112)</f>
        <v>12</v>
      </c>
      <c r="AY113" s="76">
        <f>SUM(AY13:AY112)</f>
        <v>12</v>
      </c>
      <c r="AZ113" s="76">
        <f>SUM(AZ13:AZ112)</f>
        <v>19</v>
      </c>
      <c r="BA113" s="76">
        <f>SUM(BA13:BA112)</f>
        <v>1</v>
      </c>
      <c r="BB113" s="76">
        <f>SUM(BB13:BB112)</f>
        <v>5</v>
      </c>
      <c r="BC113" s="76">
        <f>SUM(BC13:BC112)</f>
        <v>4</v>
      </c>
      <c r="BD113" s="76">
        <f>SUM(BD13:BD112)</f>
        <v>12</v>
      </c>
      <c r="BE113" s="76">
        <f>SUM(BE13:BE112)</f>
        <v>3</v>
      </c>
      <c r="BF113" s="76">
        <f>SUM(BF13:BF112)</f>
        <v>6</v>
      </c>
      <c r="BG113" s="76">
        <f>SUM(BG13:BG112)</f>
        <v>2</v>
      </c>
      <c r="BH113" s="76">
        <f>SUM(BH13:BH112)</f>
        <v>0</v>
      </c>
      <c r="BI113" s="76">
        <f>SUM(BI13:BI112)</f>
        <v>12</v>
      </c>
      <c r="BJ113" s="76">
        <f>SUM(BJ13:BJ112)</f>
        <v>1</v>
      </c>
      <c r="BK113" s="76">
        <f>SUM(BK13:BK112)</f>
        <v>4</v>
      </c>
      <c r="BL113" s="76">
        <f>SUM(BL13:BL112)</f>
        <v>8</v>
      </c>
      <c r="BM113" s="76">
        <f>SUM(BM13:BM112)</f>
        <v>3</v>
      </c>
      <c r="BN113" s="76">
        <f>SUM(BN13:BN112)</f>
        <v>15</v>
      </c>
      <c r="BO113" s="76">
        <f>SUM(BO13:BO112)</f>
        <v>14</v>
      </c>
      <c r="BP113" s="76">
        <f>SUM(BP13:BP112)</f>
        <v>4</v>
      </c>
      <c r="BQ113" s="76">
        <f>SUM(BQ13:BQ112)</f>
        <v>3</v>
      </c>
      <c r="BR113" s="76">
        <f>SUM(BR13:BR112)</f>
        <v>4</v>
      </c>
      <c r="BS113" s="76">
        <f>SUM(BS13:BS112)</f>
        <v>10</v>
      </c>
      <c r="BT113" s="76">
        <f>SUM(BT13:BT112)</f>
        <v>21</v>
      </c>
      <c r="BU113" s="76">
        <f>SUM(BU13:BU112)</f>
        <v>15</v>
      </c>
      <c r="BV113" s="76">
        <f>SUM(BV13:BV112)</f>
        <v>20</v>
      </c>
      <c r="BW113" s="76">
        <f>SUM(BW13:BW112)</f>
        <v>0</v>
      </c>
      <c r="BX113" s="76">
        <f>SUM(BX13:BX112)</f>
        <v>6</v>
      </c>
      <c r="BY113" s="76">
        <f>SUM(BY13:BY112)</f>
        <v>14</v>
      </c>
      <c r="BZ113" s="76">
        <f>SUM(BZ13:BZ112)</f>
        <v>19</v>
      </c>
      <c r="CA113" s="76">
        <f>SUM(CA13:CA112)</f>
        <v>0</v>
      </c>
      <c r="CB113" s="76">
        <f>SUM(CB13:CB112)</f>
        <v>0</v>
      </c>
      <c r="CC113" s="76">
        <f>SUM(CC13:CC112)</f>
        <v>22</v>
      </c>
      <c r="CD113" s="76">
        <f>SUM(CD13:CD112)</f>
        <v>4</v>
      </c>
      <c r="CE113" s="76">
        <f>SUM(CE13:CE112)</f>
        <v>7</v>
      </c>
      <c r="CF113" s="76">
        <f>SUM(CF13:CF112)</f>
        <v>16</v>
      </c>
      <c r="CG113" s="76">
        <f>SUM(CG13:CG112)</f>
        <v>0</v>
      </c>
      <c r="CH113" s="76">
        <f>SUM(CH13:CH112)</f>
        <v>17</v>
      </c>
      <c r="CI113" s="76">
        <f>SUM(CI13:CI112)</f>
        <v>0</v>
      </c>
      <c r="CJ113" s="76">
        <f>SUM(CJ13:CJ112)</f>
        <v>10</v>
      </c>
      <c r="CK113" s="76">
        <f>SUM(CK13:CK112)</f>
        <v>6</v>
      </c>
      <c r="CL113" s="76">
        <f>SUM(CL13:CL112)</f>
        <v>3</v>
      </c>
      <c r="CM113" s="76">
        <f>SUM(CM13:CM112)</f>
        <v>2</v>
      </c>
      <c r="CN113" s="76">
        <f>SUM(CN13:CN112)</f>
        <v>0</v>
      </c>
      <c r="CO113" s="76">
        <f>SUM(CO13:CO112)</f>
        <v>0</v>
      </c>
      <c r="CP113" s="76">
        <f>SUM(CP13:CP112)</f>
        <v>0</v>
      </c>
      <c r="CQ113" s="76">
        <f>SUM(CQ13:CQ112)</f>
        <v>0</v>
      </c>
      <c r="CR113" s="76">
        <f>SUM(CR13:CR112)</f>
        <v>0</v>
      </c>
      <c r="CS113" s="76">
        <f>SUM(CS13:CS112)</f>
        <v>0</v>
      </c>
      <c r="CT113" s="76">
        <f>SUM(CT13:CT112)</f>
        <v>0</v>
      </c>
      <c r="CU113" s="76">
        <f>SUM(CU13:CU112)</f>
        <v>0</v>
      </c>
      <c r="CV113" s="76">
        <f>SUM(CV13:CV112)</f>
        <v>2</v>
      </c>
      <c r="CW113" s="76">
        <f>SUM(CW13:CW112)</f>
        <v>2</v>
      </c>
      <c r="CX113" s="76">
        <f>SUM(CX13:CX112)</f>
        <v>1</v>
      </c>
      <c r="CY113" s="40"/>
      <c r="CZ113" s="40"/>
      <c r="DA113" s="40"/>
    </row>
    <row r="114" spans="7:49" ht="12.75">
      <c r="G114" s="73"/>
      <c r="AW114" s="73"/>
    </row>
  </sheetData>
  <mergeCells count="118">
    <mergeCell ref="G1:AS3"/>
    <mergeCell ref="G4:AS4"/>
    <mergeCell ref="B9:C10"/>
    <mergeCell ref="D9:F10"/>
    <mergeCell ref="G9:K10"/>
    <mergeCell ref="L9:S10"/>
    <mergeCell ref="T9:AA10"/>
    <mergeCell ref="AB9:AF10"/>
    <mergeCell ref="AG9:AI10"/>
    <mergeCell ref="AJ9:BH10"/>
    <mergeCell ref="BI9:BN10"/>
    <mergeCell ref="BO9:BT10"/>
    <mergeCell ref="BU9:BY10"/>
    <mergeCell ref="BZ9:CC10"/>
    <mergeCell ref="CD9:CG10"/>
    <mergeCell ref="CH9:CX10"/>
    <mergeCell ref="CY9:DA10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L11:L12"/>
    <mergeCell ref="M11:M12"/>
    <mergeCell ref="N11:N12"/>
    <mergeCell ref="O11:O12"/>
    <mergeCell ref="P11:P12"/>
    <mergeCell ref="Q11:Q12"/>
    <mergeCell ref="R11:R12"/>
    <mergeCell ref="S11:S12"/>
    <mergeCell ref="T11:T12"/>
    <mergeCell ref="U11:U12"/>
    <mergeCell ref="V11:V12"/>
    <mergeCell ref="W11:W12"/>
    <mergeCell ref="X11:X12"/>
    <mergeCell ref="Y11:Y12"/>
    <mergeCell ref="Z11:Z12"/>
    <mergeCell ref="AA11:AA12"/>
    <mergeCell ref="AB11:AB12"/>
    <mergeCell ref="AC11:AC12"/>
    <mergeCell ref="AD11:AD12"/>
    <mergeCell ref="AE11:AE12"/>
    <mergeCell ref="AF11:AF12"/>
    <mergeCell ref="AG11:AG12"/>
    <mergeCell ref="AH11:AH12"/>
    <mergeCell ref="AI11:AI12"/>
    <mergeCell ref="AJ11:AJ12"/>
    <mergeCell ref="AK11:AK12"/>
    <mergeCell ref="AL11:AL12"/>
    <mergeCell ref="AM11:AM12"/>
    <mergeCell ref="AN11:AN12"/>
    <mergeCell ref="AO11:AO12"/>
    <mergeCell ref="AP11:AP12"/>
    <mergeCell ref="AQ11:AQ12"/>
    <mergeCell ref="AR11:AR12"/>
    <mergeCell ref="AS11:AS12"/>
    <mergeCell ref="AT11:AT12"/>
    <mergeCell ref="AU11:AU12"/>
    <mergeCell ref="AV11:AV12"/>
    <mergeCell ref="AW11:AW12"/>
    <mergeCell ref="AX11:AX12"/>
    <mergeCell ref="AY11:AY12"/>
    <mergeCell ref="AZ11:AZ12"/>
    <mergeCell ref="BA11:BA12"/>
    <mergeCell ref="BB11:BB12"/>
    <mergeCell ref="BC11:BC12"/>
    <mergeCell ref="BD11:BD12"/>
    <mergeCell ref="BE11:BE12"/>
    <mergeCell ref="BF11:BF12"/>
    <mergeCell ref="BG11:BG12"/>
    <mergeCell ref="BH11:BH12"/>
    <mergeCell ref="BI11:BI12"/>
    <mergeCell ref="BL11:BL12"/>
    <mergeCell ref="BM11:BM12"/>
    <mergeCell ref="BN11:BN12"/>
    <mergeCell ref="BO11:BO12"/>
    <mergeCell ref="BP11:BP12"/>
    <mergeCell ref="BQ11:BQ12"/>
    <mergeCell ref="BR11:BR12"/>
    <mergeCell ref="BS11:BS12"/>
    <mergeCell ref="BT11:BT12"/>
    <mergeCell ref="BU11:BU12"/>
    <mergeCell ref="BV11:BV12"/>
    <mergeCell ref="BW11:BW12"/>
    <mergeCell ref="BX11:BX12"/>
    <mergeCell ref="BY11:BY12"/>
    <mergeCell ref="BZ11:BZ12"/>
    <mergeCell ref="CA11:CA12"/>
    <mergeCell ref="CB11:CB12"/>
    <mergeCell ref="CC11:CC12"/>
    <mergeCell ref="CD11:CD12"/>
    <mergeCell ref="CE11:CE12"/>
    <mergeCell ref="CG11:CG12"/>
    <mergeCell ref="CH11:CH12"/>
    <mergeCell ref="CI11:CI12"/>
    <mergeCell ref="CJ11:CJ12"/>
    <mergeCell ref="CK11:CK12"/>
    <mergeCell ref="CL11:CL12"/>
    <mergeCell ref="CM11:CM12"/>
    <mergeCell ref="CN11:CN12"/>
    <mergeCell ref="CO11:CO12"/>
    <mergeCell ref="CP11:CP12"/>
    <mergeCell ref="CQ11:CQ12"/>
    <mergeCell ref="CR11:CR12"/>
    <mergeCell ref="CS11:CS12"/>
    <mergeCell ref="CT11:CT12"/>
    <mergeCell ref="CU11:CU12"/>
    <mergeCell ref="CV11:CV12"/>
    <mergeCell ref="CW11:CW12"/>
    <mergeCell ref="CX11:CX12"/>
    <mergeCell ref="CY11:CY12"/>
    <mergeCell ref="CZ11:CZ12"/>
    <mergeCell ref="DA11:DA12"/>
  </mergeCells>
  <hyperlinks>
    <hyperlink ref="CZ13" r:id="rId1" display="emt@isep.ipp.pt"/>
    <hyperlink ref="CZ14" r:id="rId2" display="aberlin@upgradeandmore.cl"/>
    <hyperlink ref="CZ15" r:id="rId3" display="miguel@maptek.cl"/>
    <hyperlink ref="CZ16" r:id="rId4" display="msoto@direcciona.com"/>
    <hyperlink ref="CZ17" r:id="rId5" display="fpallavicini@sisdef.cl"/>
    <hyperlink ref="CZ18" r:id="rId6" display="meod@cam.enersis.cl"/>
    <hyperlink ref="CZ19" r:id="rId7" display="yessica.cartajena@gmail.com"/>
    <hyperlink ref="CZ20" r:id="rId8" display="crlm73@hotmail.com"/>
    <hyperlink ref="CZ21" r:id="rId9" display="crlm73@hotmail.com"/>
    <hyperlink ref="CZ22" r:id="rId10" display="pamela.olivares@asinpro.cl"/>
    <hyperlink ref="CZ23" r:id="rId11" display="fmeza@utalca.cl"/>
    <hyperlink ref="CZ24" r:id="rId12" display="jlorca@ati-labs.com"/>
    <hyperlink ref="CZ25" r:id="rId13" display="marcos.rios@ceskat.cl"/>
    <hyperlink ref="CZ26" r:id="rId14" display="familianarrrivera@yahoo.es"/>
    <hyperlink ref="CZ28" r:id="rId15" display="CEspinoza@adexus.cl"/>
    <hyperlink ref="CZ29" r:id="rId16" display="jrodo@merval.cl"/>
    <hyperlink ref="CZ30" r:id="rId17" display="jmunoz@oschile.com"/>
    <hyperlink ref="CZ31" r:id="rId18" display="goporto@neworld.cl"/>
    <hyperlink ref="CZ32" r:id="rId19" display="ifrez@interexport.cl"/>
    <hyperlink ref="CZ33" r:id="rId20" display="cv@ett.cl"/>
    <hyperlink ref="CZ34" r:id="rId21" display="cortega@it-hunter.cl"/>
    <hyperlink ref="CZ35" r:id="rId22" display="carlos.reinoso@tecnoimagen.cl"/>
    <hyperlink ref="CZ36" r:id="rId23" display="rodrigo.perez@sixbell.cl"/>
    <hyperlink ref="CZ37" r:id="rId24" display="daniel.quintana@vsti.cl"/>
    <hyperlink ref="CZ38" r:id="rId25" display="ecornejo@alum.mit.edu"/>
    <hyperlink ref="CZ39" r:id="rId26" display="raien@transail.cl"/>
    <hyperlink ref="CZ40" r:id="rId27" display="alejandro.alvina@gmail.com"/>
    <hyperlink ref="CZ41" r:id="rId28" display="Artiluz@gmail.com"/>
    <hyperlink ref="CZ42" r:id="rId29" display="lorena.b.solis@jpmchase.com"/>
    <hyperlink ref="CZ43" r:id="rId30" display="info@ingeflow.com"/>
    <hyperlink ref="CZ44" r:id="rId31" display="daisy.diaz@huawei.com"/>
    <hyperlink ref="CZ45" r:id="rId32" display="gerardo.espinoza@sixbell.cl"/>
    <hyperlink ref="CZ46" r:id="rId33" display="cnievas@elo.utfsm.cl"/>
    <hyperlink ref="CZ47" r:id="rId34" display="cnievas@elo.utfsm.cl"/>
    <hyperlink ref="CZ48" r:id="rId35" display="cnievas@elo.utfsm.cl"/>
    <hyperlink ref="CZ49" r:id="rId36" display="mauricio.marin@gmail.com"/>
    <hyperlink ref="CZ50" r:id="rId37" display="tomas.giacaman@woodtechms.com"/>
    <hyperlink ref="CZ51" r:id="rId38" display="patricioaguirre@segecomsa.com"/>
    <hyperlink ref="CZ52" r:id="rId39" display="daniel.quintana@vsti.cl"/>
    <hyperlink ref="CZ53" r:id="rId40" display="sergio.mujica@mail.udp.cl"/>
    <hyperlink ref="CZ54" r:id="rId41" display="cornejoe@comcast.ne"/>
    <hyperlink ref="CZ55" r:id="rId42" display="stefano.villanueva@nsn.com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18"/>
  <sheetViews>
    <sheetView workbookViewId="0" topLeftCell="A7">
      <selection activeCell="H47" sqref="H47"/>
    </sheetView>
  </sheetViews>
  <sheetFormatPr defaultColWidth="11.421875" defaultRowHeight="12.75"/>
  <cols>
    <col min="1" max="1" width="4.00390625" style="0" customWidth="1"/>
    <col min="2" max="2" width="17.57421875" style="0" customWidth="1"/>
    <col min="3" max="3" width="4.28125" style="0" customWidth="1"/>
    <col min="4" max="4" width="7.00390625" style="0" customWidth="1"/>
    <col min="5" max="5" width="12.7109375" style="0" customWidth="1"/>
    <col min="6" max="6" width="14.57421875" style="0" customWidth="1"/>
    <col min="7" max="7" width="4.00390625" style="0" customWidth="1"/>
    <col min="8" max="8" width="6.57421875" style="0" customWidth="1"/>
    <col min="9" max="9" width="13.421875" style="0" customWidth="1"/>
  </cols>
  <sheetData>
    <row r="1" spans="1:43" ht="1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</row>
    <row r="2" spans="1:43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</row>
    <row r="3" spans="1:43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</row>
    <row r="5" ht="12.75" customHeight="1"/>
    <row r="6" spans="2:9" ht="133.5" customHeight="1">
      <c r="B6" s="81" t="s">
        <v>4</v>
      </c>
      <c r="C6" s="82" t="s">
        <v>324</v>
      </c>
      <c r="D6" s="83" t="s">
        <v>325</v>
      </c>
      <c r="E6" s="83" t="s">
        <v>326</v>
      </c>
      <c r="F6" s="84"/>
      <c r="G6" s="85" t="s">
        <v>327</v>
      </c>
      <c r="H6" s="86" t="s">
        <v>328</v>
      </c>
      <c r="I6" s="85" t="s">
        <v>326</v>
      </c>
    </row>
    <row r="7" spans="2:11" ht="12.75">
      <c r="B7" s="87" t="str">
        <f>'Procesamiento 1s'!D12</f>
        <v>Electrónica</v>
      </c>
      <c r="C7" s="88">
        <f>'Procesamiento 1s'!D114</f>
        <v>44</v>
      </c>
      <c r="D7" s="89">
        <f>C7/C11*100</f>
        <v>78.57142857142857</v>
      </c>
      <c r="E7" s="87">
        <f>C7/C14*100</f>
        <v>44.44444444444444</v>
      </c>
      <c r="G7" s="90">
        <f>'Procesamiento 2s'!D113</f>
        <v>27</v>
      </c>
      <c r="H7" s="89">
        <f>G7/G11*100</f>
        <v>62.7906976744186</v>
      </c>
      <c r="I7" s="87">
        <f>G7/C14*100</f>
        <v>27.27272727272727</v>
      </c>
      <c r="K7" s="91">
        <f>SUM(E7,I7)</f>
        <v>71.71717171717171</v>
      </c>
    </row>
    <row r="8" spans="2:11" ht="12.75">
      <c r="B8" s="92" t="str">
        <f>'Procesamiento 1s'!E12</f>
        <v>Telemática</v>
      </c>
      <c r="C8" s="93">
        <f>'Procesamiento 1s'!E114</f>
        <v>7</v>
      </c>
      <c r="D8" s="94">
        <f>C8/C11*100</f>
        <v>12.5</v>
      </c>
      <c r="E8" s="92">
        <f>C8/C14*100</f>
        <v>7.07070707070707</v>
      </c>
      <c r="G8" s="95">
        <f>'Procesamiento 2s'!E113</f>
        <v>2</v>
      </c>
      <c r="H8" s="94">
        <f>G8/G11*100</f>
        <v>4.651162790697675</v>
      </c>
      <c r="I8" s="92">
        <f>G8/C14*100</f>
        <v>2.0202020202020203</v>
      </c>
      <c r="K8" s="91">
        <f>SUM(E8,I8)</f>
        <v>9.09090909090909</v>
      </c>
    </row>
    <row r="9" spans="2:11" ht="12.75">
      <c r="B9" s="92" t="str">
        <f>'Procesamiento 1s'!F12</f>
        <v>No especifica</v>
      </c>
      <c r="C9" s="93">
        <f>'Procesamiento 1s'!F114</f>
        <v>11</v>
      </c>
      <c r="D9" s="94">
        <f>C9/C11*100</f>
        <v>19.642857142857142</v>
      </c>
      <c r="E9" s="92">
        <f>C9/C14*100</f>
        <v>11.11111111111111</v>
      </c>
      <c r="G9" s="95">
        <f>'Procesamiento 2s'!F113</f>
        <v>16</v>
      </c>
      <c r="H9" s="94">
        <f>G9/G11*100</f>
        <v>37.2093023255814</v>
      </c>
      <c r="I9" s="92">
        <f>G9/C14*100</f>
        <v>16.161616161616163</v>
      </c>
      <c r="K9" s="91">
        <f>SUM(E9,I9)</f>
        <v>27.272727272727273</v>
      </c>
    </row>
    <row r="10" spans="2:9" ht="12.75">
      <c r="B10" s="96"/>
      <c r="C10" s="97"/>
      <c r="D10" s="98"/>
      <c r="E10" s="96"/>
      <c r="G10" s="99"/>
      <c r="H10" s="98"/>
      <c r="I10" s="96"/>
    </row>
    <row r="11" spans="2:7" ht="12.75">
      <c r="B11" s="100" t="s">
        <v>2</v>
      </c>
      <c r="C11" s="101">
        <f>'Procesamiento 1s'!F6</f>
        <v>56</v>
      </c>
      <c r="D11" s="93"/>
      <c r="E11" s="93"/>
      <c r="F11" s="100" t="s">
        <v>2</v>
      </c>
      <c r="G11" s="101">
        <f>'Procesamiento 2s'!F6</f>
        <v>43</v>
      </c>
    </row>
    <row r="12" ht="12.75">
      <c r="H12" s="93"/>
    </row>
    <row r="13" ht="12.75">
      <c r="H13" s="93"/>
    </row>
    <row r="14" spans="2:11" ht="12.75">
      <c r="B14" s="102" t="s">
        <v>329</v>
      </c>
      <c r="C14" s="101">
        <f>SUM(C11,G11)</f>
        <v>99</v>
      </c>
      <c r="I14" s="93"/>
      <c r="J14" s="93"/>
      <c r="K14" s="93"/>
    </row>
    <row r="15" spans="9:11" ht="12.75">
      <c r="I15" s="93"/>
      <c r="J15" s="93"/>
      <c r="K15" s="93"/>
    </row>
    <row r="16" spans="9:11" ht="12.75">
      <c r="I16" s="93"/>
      <c r="J16" s="93"/>
      <c r="K16" s="93"/>
    </row>
    <row r="17" spans="10:11" ht="12.75">
      <c r="J17" s="93"/>
      <c r="K17" s="93"/>
    </row>
    <row r="18" spans="10:11" ht="12.75">
      <c r="J18" s="93"/>
      <c r="K18" s="93"/>
    </row>
  </sheetData>
  <mergeCells count="1">
    <mergeCell ref="A1:AQ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Q16"/>
  <sheetViews>
    <sheetView workbookViewId="0" topLeftCell="A7">
      <selection activeCell="I50" sqref="I50"/>
    </sheetView>
  </sheetViews>
  <sheetFormatPr defaultColWidth="11.421875" defaultRowHeight="12.75"/>
  <cols>
    <col min="2" max="2" width="19.7109375" style="0" customWidth="1"/>
    <col min="3" max="3" width="5.7109375" style="0" customWidth="1"/>
    <col min="4" max="4" width="7.421875" style="0" customWidth="1"/>
    <col min="5" max="5" width="13.28125" style="0" customWidth="1"/>
    <col min="6" max="6" width="12.28125" style="0" customWidth="1"/>
    <col min="7" max="7" width="5.57421875" style="0" customWidth="1"/>
    <col min="8" max="8" width="6.8515625" style="0" customWidth="1"/>
    <col min="9" max="9" width="12.8515625" style="0" customWidth="1"/>
  </cols>
  <sheetData>
    <row r="1" spans="1:43" ht="1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</row>
    <row r="2" spans="1:43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</row>
    <row r="3" spans="1:43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</row>
    <row r="5" spans="3:6" ht="12.75">
      <c r="C5" s="97"/>
      <c r="D5" s="97"/>
      <c r="E5" s="93"/>
      <c r="F5" s="93"/>
    </row>
    <row r="6" spans="2:9" ht="129.75" customHeight="1">
      <c r="B6" s="81" t="s">
        <v>330</v>
      </c>
      <c r="C6" s="83" t="s">
        <v>324</v>
      </c>
      <c r="D6" s="82" t="s">
        <v>325</v>
      </c>
      <c r="E6" s="83" t="s">
        <v>331</v>
      </c>
      <c r="F6" s="103"/>
      <c r="G6" s="85" t="s">
        <v>327</v>
      </c>
      <c r="H6" s="85" t="s">
        <v>328</v>
      </c>
      <c r="I6" s="85" t="s">
        <v>332</v>
      </c>
    </row>
    <row r="7" spans="2:11" ht="12.75">
      <c r="B7" s="87" t="str">
        <f>'Procesamiento 1s'!G12</f>
        <v>Control Automático</v>
      </c>
      <c r="C7" s="104">
        <f>'Procesamiento 1s'!G114</f>
        <v>5</v>
      </c>
      <c r="D7" s="105">
        <f>C7/C13*100</f>
        <v>8.928571428571429</v>
      </c>
      <c r="E7" s="87">
        <f>C7/C15*100</f>
        <v>5.05050505050505</v>
      </c>
      <c r="G7" s="104">
        <f>'Procesamiento 2s'!G113</f>
        <v>5</v>
      </c>
      <c r="H7" s="105">
        <f>G7/G13*100</f>
        <v>11.627906976744185</v>
      </c>
      <c r="I7" s="87">
        <f>G7/C15*100</f>
        <v>5.05050505050505</v>
      </c>
      <c r="K7" s="91">
        <f>SUM(E7,I7)</f>
        <v>10.1010101010101</v>
      </c>
    </row>
    <row r="8" spans="2:11" ht="12.75">
      <c r="B8" s="92" t="str">
        <f>'Procesamiento 1s'!H12</f>
        <v>Computadores</v>
      </c>
      <c r="C8" s="106">
        <f>'Procesamiento 1s'!H114</f>
        <v>9</v>
      </c>
      <c r="D8" s="107">
        <f>C8/C13*100</f>
        <v>16.071428571428573</v>
      </c>
      <c r="E8" s="92">
        <f>C8/C15*100</f>
        <v>9.090909090909092</v>
      </c>
      <c r="G8" s="106">
        <f>'Procesamiento 2s'!H113</f>
        <v>9</v>
      </c>
      <c r="H8" s="107">
        <f>G8/G13*100</f>
        <v>20.930232558139537</v>
      </c>
      <c r="I8" s="92">
        <f>G8/C15*100</f>
        <v>9.090909090909092</v>
      </c>
      <c r="K8" s="91">
        <f>SUM(E8,I8)</f>
        <v>18.181818181818183</v>
      </c>
    </row>
    <row r="9" spans="2:11" ht="12.75">
      <c r="B9" s="92" t="str">
        <f>'Procesamiento 1s'!I12</f>
        <v>Telecomunicaciones</v>
      </c>
      <c r="C9" s="106">
        <f>'Procesamiento 1s'!I114</f>
        <v>15</v>
      </c>
      <c r="D9" s="107">
        <f>C9/C13*100</f>
        <v>26.785714285714285</v>
      </c>
      <c r="E9" s="92">
        <f>C9/C15*100</f>
        <v>15.151515151515152</v>
      </c>
      <c r="G9" s="106">
        <f>'Procesamiento 2s'!I113</f>
        <v>7</v>
      </c>
      <c r="H9" s="107">
        <f>G9/G13*100</f>
        <v>16.27906976744186</v>
      </c>
      <c r="I9" s="92">
        <f>G9/C15*100</f>
        <v>7.07070707070707</v>
      </c>
      <c r="J9" s="93"/>
      <c r="K9" s="91">
        <f>SUM(E9,I9)</f>
        <v>22.22222222222222</v>
      </c>
    </row>
    <row r="10" spans="2:11" ht="12.75">
      <c r="B10" s="92" t="str">
        <f>'Procesamiento 1s'!J12</f>
        <v>Electrónica Industrial</v>
      </c>
      <c r="C10" s="106">
        <f>'Procesamiento 1s'!J114</f>
        <v>2</v>
      </c>
      <c r="D10" s="107">
        <f>C10/C13*100</f>
        <v>3.571428571428571</v>
      </c>
      <c r="E10" s="92">
        <f>C10/C15*100</f>
        <v>2.0202020202020203</v>
      </c>
      <c r="G10" s="106">
        <f>'Procesamiento 2s'!J113</f>
        <v>1</v>
      </c>
      <c r="H10" s="107">
        <f>G10/G13*100</f>
        <v>2.3255813953488373</v>
      </c>
      <c r="I10" s="92">
        <f>G10/C15*100</f>
        <v>1.0101010101010102</v>
      </c>
      <c r="K10" s="91">
        <f>SUM(E10,I10)</f>
        <v>3.0303030303030303</v>
      </c>
    </row>
    <row r="11" spans="2:11" ht="12.75">
      <c r="B11" s="92" t="str">
        <f>'Procesamiento 1s'!K12</f>
        <v>No especifica</v>
      </c>
      <c r="C11" s="106">
        <f>'Procesamiento 1s'!K114</f>
        <v>27</v>
      </c>
      <c r="D11" s="107">
        <f>C11/C13*100</f>
        <v>48.214285714285715</v>
      </c>
      <c r="E11" s="92">
        <f>C11/C15*100</f>
        <v>27.27272727272727</v>
      </c>
      <c r="G11" s="106">
        <f>'Procesamiento 2s'!K113</f>
        <v>23</v>
      </c>
      <c r="H11" s="107">
        <f>G11/G13*100</f>
        <v>53.48837209302325</v>
      </c>
      <c r="I11" s="92">
        <f>G11/C15*100</f>
        <v>23.232323232323232</v>
      </c>
      <c r="K11" s="91">
        <f>SUM(E11,I11)</f>
        <v>50.505050505050505</v>
      </c>
    </row>
    <row r="12" spans="2:9" ht="12.75">
      <c r="B12" s="96"/>
      <c r="C12" s="108"/>
      <c r="D12" s="109"/>
      <c r="E12" s="96"/>
      <c r="G12" s="108"/>
      <c r="H12" s="109"/>
      <c r="I12" s="96"/>
    </row>
    <row r="13" spans="2:7" ht="12.75">
      <c r="B13" s="100" t="s">
        <v>2</v>
      </c>
      <c r="C13" s="101">
        <f>'Procesamiento 1s'!F6</f>
        <v>56</v>
      </c>
      <c r="D13" s="93"/>
      <c r="E13" s="93"/>
      <c r="F13" s="100" t="s">
        <v>2</v>
      </c>
      <c r="G13" s="101">
        <f>'Procesamiento 2s'!F6</f>
        <v>43</v>
      </c>
    </row>
    <row r="14" ht="12.75">
      <c r="B14" s="93"/>
    </row>
    <row r="15" spans="1:3" ht="12.75">
      <c r="A15" s="93"/>
      <c r="B15" s="102" t="s">
        <v>329</v>
      </c>
      <c r="C15" s="101">
        <f>SUM(C13,G13)</f>
        <v>99</v>
      </c>
    </row>
    <row r="16" ht="12.75">
      <c r="B16" s="93"/>
    </row>
  </sheetData>
  <mergeCells count="1">
    <mergeCell ref="A1:AQ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Q19"/>
  <sheetViews>
    <sheetView workbookViewId="0" topLeftCell="A16">
      <selection activeCell="H54" sqref="H54"/>
    </sheetView>
  </sheetViews>
  <sheetFormatPr defaultColWidth="11.421875" defaultRowHeight="12.75"/>
  <cols>
    <col min="2" max="2" width="29.421875" style="0" customWidth="1"/>
    <col min="3" max="3" width="5.57421875" style="0" customWidth="1"/>
    <col min="4" max="5" width="9.57421875" style="0" customWidth="1"/>
    <col min="6" max="6" width="26.00390625" style="0" customWidth="1"/>
    <col min="7" max="7" width="5.7109375" style="0" customWidth="1"/>
    <col min="8" max="8" width="9.00390625" style="0" customWidth="1"/>
  </cols>
  <sheetData>
    <row r="1" spans="1:43" ht="1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</row>
    <row r="2" spans="1:43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</row>
    <row r="3" spans="1:43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</row>
    <row r="7" spans="1:9" ht="131.25" customHeight="1">
      <c r="A7" s="107"/>
      <c r="B7" s="110" t="s">
        <v>333</v>
      </c>
      <c r="C7" s="111" t="s">
        <v>324</v>
      </c>
      <c r="D7" s="112" t="s">
        <v>325</v>
      </c>
      <c r="E7" s="83" t="s">
        <v>331</v>
      </c>
      <c r="G7" s="113" t="s">
        <v>327</v>
      </c>
      <c r="H7" s="114" t="s">
        <v>328</v>
      </c>
      <c r="I7" s="85" t="s">
        <v>332</v>
      </c>
    </row>
    <row r="8" spans="1:11" ht="12.75">
      <c r="A8" s="92"/>
      <c r="B8" s="87" t="str">
        <f>'Procesamiento 1s'!L12</f>
        <v>C</v>
      </c>
      <c r="C8" s="115">
        <f>'Procesamiento 1s'!L114</f>
        <v>4</v>
      </c>
      <c r="D8" s="105">
        <f>C8/C17*100</f>
        <v>23.52941176470588</v>
      </c>
      <c r="E8" s="87">
        <f>C8/C19*100</f>
        <v>11.11111111111111</v>
      </c>
      <c r="G8" s="90">
        <f>'Procesamiento 2s'!L113</f>
        <v>7</v>
      </c>
      <c r="H8" s="89">
        <f>G8/G17*100</f>
        <v>36.84210526315789</v>
      </c>
      <c r="I8" s="87">
        <f>G8/C19*100</f>
        <v>19.444444444444446</v>
      </c>
      <c r="K8" s="91">
        <f>SUM(E8,I8)</f>
        <v>30.555555555555557</v>
      </c>
    </row>
    <row r="9" spans="1:11" ht="12.75">
      <c r="A9" s="92"/>
      <c r="B9" s="92" t="str">
        <f>'Procesamiento 1s'!M12</f>
        <v>C++</v>
      </c>
      <c r="C9" s="116">
        <f>'Procesamiento 1s'!M114</f>
        <v>5</v>
      </c>
      <c r="D9" s="107">
        <f>C9/C17*100</f>
        <v>29.411764705882355</v>
      </c>
      <c r="E9" s="92">
        <f>C9/C19*100</f>
        <v>13.88888888888889</v>
      </c>
      <c r="G9" s="95">
        <f>'Procesamiento 2s'!M113</f>
        <v>4</v>
      </c>
      <c r="H9" s="94">
        <f>G9/G17*100</f>
        <v>21.052631578947366</v>
      </c>
      <c r="I9" s="92">
        <f>G9/C19*100</f>
        <v>11.11111111111111</v>
      </c>
      <c r="K9" s="91">
        <f>SUM(E9,I9)</f>
        <v>25</v>
      </c>
    </row>
    <row r="10" spans="1:11" ht="12.75">
      <c r="A10" s="92"/>
      <c r="B10" s="92" t="str">
        <f>'Procesamiento 1s'!N12</f>
        <v>JAVA</v>
      </c>
      <c r="C10" s="116">
        <f>'Procesamiento 1s'!N114</f>
        <v>5</v>
      </c>
      <c r="D10" s="107">
        <f>C10/C17*100</f>
        <v>29.411764705882355</v>
      </c>
      <c r="E10" s="92">
        <f>C10/C19*100</f>
        <v>13.88888888888889</v>
      </c>
      <c r="G10" s="95">
        <f>'Procesamiento 2s'!N113</f>
        <v>5</v>
      </c>
      <c r="H10" s="94">
        <f>G10/G17*100</f>
        <v>26.31578947368421</v>
      </c>
      <c r="I10" s="92">
        <f>G10/C19*100</f>
        <v>13.88888888888889</v>
      </c>
      <c r="K10" s="91">
        <f>SUM(E10,I10)</f>
        <v>27.77777777777778</v>
      </c>
    </row>
    <row r="11" spans="1:11" ht="12.75">
      <c r="A11" s="92"/>
      <c r="B11" s="92" t="str">
        <f>'Procesamiento 1s'!O12</f>
        <v>Verilog</v>
      </c>
      <c r="C11" s="116">
        <f>'Procesamiento 1s'!O114</f>
        <v>1</v>
      </c>
      <c r="D11" s="107">
        <f>C11/C17*100</f>
        <v>5.88235294117647</v>
      </c>
      <c r="E11" s="92">
        <f>C11/C19*100</f>
        <v>2.7777777777777777</v>
      </c>
      <c r="G11" s="95">
        <f>'Procesamiento 2s'!O113</f>
        <v>0</v>
      </c>
      <c r="H11" s="94">
        <f>G11/G17*100</f>
        <v>0</v>
      </c>
      <c r="I11" s="92">
        <f>G11/C19*100</f>
        <v>0</v>
      </c>
      <c r="K11" s="91">
        <f>SUM(E11,I11)</f>
        <v>2.7777777777777777</v>
      </c>
    </row>
    <row r="12" spans="1:11" ht="12.75">
      <c r="A12" s="92"/>
      <c r="B12" s="92" t="str">
        <f>'Procesamiento 1s'!P12</f>
        <v>Script (Perl, JavaScript, etc)</v>
      </c>
      <c r="C12" s="116">
        <f>'Procesamiento 1s'!P114</f>
        <v>2</v>
      </c>
      <c r="D12" s="107">
        <f>C12/C17*100</f>
        <v>11.76470588235294</v>
      </c>
      <c r="E12" s="92">
        <f>C12/C19*100</f>
        <v>5.555555555555555</v>
      </c>
      <c r="G12" s="95">
        <f>'Procesamiento 2s'!P114</f>
        <v>0</v>
      </c>
      <c r="H12" s="94">
        <f>G12/G17*100</f>
        <v>0</v>
      </c>
      <c r="I12" s="92">
        <f>G12/C19*100</f>
        <v>0</v>
      </c>
      <c r="K12" s="91">
        <f>SUM(E12,I12)</f>
        <v>5.555555555555555</v>
      </c>
    </row>
    <row r="13" spans="1:11" ht="12.75">
      <c r="A13" s="92"/>
      <c r="B13" s="92" t="str">
        <f>'Procesamiento 1s'!Q12</f>
        <v>Assembler</v>
      </c>
      <c r="C13" s="116">
        <f>'Procesamiento 1s'!Q114</f>
        <v>0</v>
      </c>
      <c r="D13" s="107">
        <f>C13/C17*100</f>
        <v>0</v>
      </c>
      <c r="E13" s="92">
        <f>C13/C19*100</f>
        <v>0</v>
      </c>
      <c r="G13" s="95">
        <f>'Procesamiento 2s'!Q113</f>
        <v>0</v>
      </c>
      <c r="H13" s="94">
        <f>G13/G17*100</f>
        <v>0</v>
      </c>
      <c r="I13" s="92">
        <f>G13/C19*100</f>
        <v>0</v>
      </c>
      <c r="K13" s="91">
        <f>SUM(E13,I13)</f>
        <v>0</v>
      </c>
    </row>
    <row r="14" spans="1:11" ht="12.75">
      <c r="A14" s="92"/>
      <c r="B14" s="92" t="str">
        <f>'Procesamiento 1s'!R12</f>
        <v>Lenguaje orientado a objetos</v>
      </c>
      <c r="C14" s="116">
        <f>'Procesamiento 1s'!R114</f>
        <v>2</v>
      </c>
      <c r="D14" s="107">
        <f>C14/C17*100</f>
        <v>11.76470588235294</v>
      </c>
      <c r="E14" s="92">
        <f>C14/C19*100</f>
        <v>5.555555555555555</v>
      </c>
      <c r="G14" s="95">
        <f>'Procesamiento 2s'!R113</f>
        <v>1</v>
      </c>
      <c r="H14" s="94">
        <f>G14/G8*100</f>
        <v>14.285714285714285</v>
      </c>
      <c r="I14" s="92">
        <f>G14/C19*100</f>
        <v>2.7777777777777777</v>
      </c>
      <c r="K14" s="91">
        <f>SUM(E14,I14)</f>
        <v>8.333333333333332</v>
      </c>
    </row>
    <row r="15" spans="1:11" ht="12.75">
      <c r="A15" s="92"/>
      <c r="B15" s="92" t="str">
        <f>'Procesamiento 1s'!S12</f>
        <v>Requiere, pero no especifica</v>
      </c>
      <c r="C15" s="116">
        <f>'Procesamiento 1s'!S114</f>
        <v>7</v>
      </c>
      <c r="D15" s="107">
        <f>C15/C17*100</f>
        <v>41.17647058823529</v>
      </c>
      <c r="E15" s="92">
        <f>C15/C19*100</f>
        <v>19.444444444444446</v>
      </c>
      <c r="G15" s="95">
        <f>'Procesamiento 2s'!S113</f>
        <v>8</v>
      </c>
      <c r="H15" s="94">
        <f>G15/G17*100</f>
        <v>42.10526315789473</v>
      </c>
      <c r="I15" s="92">
        <f>G15/C19*100</f>
        <v>22.22222222222222</v>
      </c>
      <c r="K15" s="91">
        <f>SUM(E15,I15)</f>
        <v>41.66666666666667</v>
      </c>
    </row>
    <row r="16" spans="2:9" ht="12.75">
      <c r="B16" s="96"/>
      <c r="C16" s="117"/>
      <c r="D16" s="109"/>
      <c r="E16" s="96"/>
      <c r="G16" s="99"/>
      <c r="H16" s="98"/>
      <c r="I16" s="96"/>
    </row>
    <row r="17" spans="2:7" ht="12.75">
      <c r="B17" s="100" t="s">
        <v>334</v>
      </c>
      <c r="C17" s="101">
        <f>'Procesamiento 1s'!AZ114</f>
        <v>17</v>
      </c>
      <c r="D17" s="93"/>
      <c r="E17" s="93"/>
      <c r="F17" s="100" t="s">
        <v>334</v>
      </c>
      <c r="G17" s="96">
        <f>'Procesamiento 2s'!AZ113</f>
        <v>19</v>
      </c>
    </row>
    <row r="18" ht="12.75">
      <c r="B18" s="93"/>
    </row>
    <row r="19" spans="1:3" ht="12.75">
      <c r="A19" s="93"/>
      <c r="B19" s="102" t="s">
        <v>329</v>
      </c>
      <c r="C19" s="101">
        <f>SUM(C17,G17)</f>
        <v>36</v>
      </c>
    </row>
  </sheetData>
  <mergeCells count="1">
    <mergeCell ref="A1:AQ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Q22"/>
  <sheetViews>
    <sheetView workbookViewId="0" topLeftCell="A22">
      <selection activeCell="I67" sqref="I67"/>
    </sheetView>
  </sheetViews>
  <sheetFormatPr defaultColWidth="11.421875" defaultRowHeight="12.75"/>
  <cols>
    <col min="2" max="2" width="28.57421875" style="0" customWidth="1"/>
    <col min="3" max="3" width="5.28125" style="0" customWidth="1"/>
    <col min="4" max="4" width="7.00390625" style="0" customWidth="1"/>
    <col min="5" max="5" width="13.140625" style="0" customWidth="1"/>
    <col min="6" max="6" width="29.421875" style="0" customWidth="1"/>
    <col min="7" max="7" width="5.57421875" style="0" customWidth="1"/>
    <col min="8" max="8" width="7.7109375" style="0" customWidth="1"/>
  </cols>
  <sheetData>
    <row r="1" spans="1:43" ht="1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</row>
    <row r="2" spans="1:43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</row>
    <row r="3" spans="1:43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</row>
    <row r="7" spans="2:9" ht="131.25" customHeight="1">
      <c r="B7" s="81" t="s">
        <v>7</v>
      </c>
      <c r="C7" s="118" t="s">
        <v>324</v>
      </c>
      <c r="D7" s="111" t="s">
        <v>325</v>
      </c>
      <c r="E7" s="83" t="s">
        <v>331</v>
      </c>
      <c r="G7" s="119" t="s">
        <v>327</v>
      </c>
      <c r="H7" s="113" t="s">
        <v>328</v>
      </c>
      <c r="I7" s="85" t="s">
        <v>332</v>
      </c>
    </row>
    <row r="8" spans="2:11" ht="12.75">
      <c r="B8" s="87" t="str">
        <f>'Procesamiento 1s'!T12</f>
        <v>XML</v>
      </c>
      <c r="C8" s="115">
        <f>'Procesamiento 1s'!T114</f>
        <v>2</v>
      </c>
      <c r="D8" s="105">
        <f>C8/C17*100</f>
        <v>33.33333333333333</v>
      </c>
      <c r="E8" s="87">
        <f>C8/C19*100</f>
        <v>14.285714285714285</v>
      </c>
      <c r="G8" s="90">
        <f>'Procesamiento 2s'!T113</f>
        <v>1</v>
      </c>
      <c r="H8" s="89">
        <f>G8/G17*100</f>
        <v>12.5</v>
      </c>
      <c r="I8" s="87">
        <f>G8/C19*100</f>
        <v>7.142857142857142</v>
      </c>
      <c r="K8" s="91">
        <f>SUM(E8,I8)</f>
        <v>21.428571428571427</v>
      </c>
    </row>
    <row r="9" spans="2:11" ht="12.75">
      <c r="B9" s="92" t="str">
        <f>'Procesamiento 1s'!U12</f>
        <v>HTML</v>
      </c>
      <c r="C9" s="116">
        <f>'Procesamiento 1s'!U114</f>
        <v>1</v>
      </c>
      <c r="D9" s="107">
        <f>C9/C17*100</f>
        <v>16.666666666666664</v>
      </c>
      <c r="E9" s="92">
        <f>C9/C19*100</f>
        <v>7.142857142857142</v>
      </c>
      <c r="G9" s="95">
        <f>'Procesamiento 2s'!U113</f>
        <v>2</v>
      </c>
      <c r="H9" s="94">
        <f>G9/G17*100</f>
        <v>25</v>
      </c>
      <c r="I9" s="92">
        <f>G9/C19*100</f>
        <v>14.285714285714285</v>
      </c>
      <c r="K9" s="91">
        <f>SUM(E9,I9)</f>
        <v>21.428571428571427</v>
      </c>
    </row>
    <row r="10" spans="2:11" ht="12.75">
      <c r="B10" s="92" t="str">
        <f>'Procesamiento 1s'!V12</f>
        <v>CSS</v>
      </c>
      <c r="C10" s="116">
        <f>'Procesamiento 1s'!V114</f>
        <v>0</v>
      </c>
      <c r="D10" s="107">
        <f>C10/C17*100</f>
        <v>0</v>
      </c>
      <c r="E10" s="92">
        <f>C10/C19*100</f>
        <v>0</v>
      </c>
      <c r="G10" s="95">
        <f>'Procesamiento 2s'!V113</f>
        <v>0</v>
      </c>
      <c r="H10" s="94">
        <f>G10/G17*100</f>
        <v>0</v>
      </c>
      <c r="I10" s="92">
        <f>G10/C19*100</f>
        <v>0</v>
      </c>
      <c r="K10" s="91">
        <f>SUM(E10,I10)</f>
        <v>0</v>
      </c>
    </row>
    <row r="11" spans="2:11" ht="12.75">
      <c r="B11" s="92" t="str">
        <f>'Procesamiento 1s'!W12</f>
        <v>.NET</v>
      </c>
      <c r="C11" s="116">
        <f>'Procesamiento 1s'!W114</f>
        <v>1</v>
      </c>
      <c r="D11" s="107">
        <f>C11/C17*100</f>
        <v>16.666666666666664</v>
      </c>
      <c r="E11" s="92">
        <f>C11/C19*100</f>
        <v>7.142857142857142</v>
      </c>
      <c r="G11" s="95">
        <f>'Procesamiento 2s'!W113</f>
        <v>2</v>
      </c>
      <c r="H11" s="94">
        <f>G11/G17*100</f>
        <v>25</v>
      </c>
      <c r="I11" s="92">
        <f>G11/C19*100</f>
        <v>14.285714285714285</v>
      </c>
      <c r="K11" s="91">
        <f>SUM(E11,I11)</f>
        <v>21.428571428571427</v>
      </c>
    </row>
    <row r="12" spans="2:11" ht="12.75">
      <c r="B12" s="92" t="str">
        <f>'Procesamiento 1s'!X12</f>
        <v>FLEX</v>
      </c>
      <c r="C12" s="116">
        <f>'Procesamiento 1s'!X114</f>
        <v>0</v>
      </c>
      <c r="D12" s="107">
        <f>C12/C17*100</f>
        <v>0</v>
      </c>
      <c r="E12" s="92">
        <f>C12/C19*100</f>
        <v>0</v>
      </c>
      <c r="G12" s="95">
        <f>'Procesamiento 2s'!X113</f>
        <v>0</v>
      </c>
      <c r="H12" s="94">
        <f>G12/G17*100</f>
        <v>0</v>
      </c>
      <c r="I12" s="92">
        <f>G12/C19*100</f>
        <v>0</v>
      </c>
      <c r="K12" s="91">
        <f>SUM(E12,I12)</f>
        <v>0</v>
      </c>
    </row>
    <row r="13" spans="2:11" ht="12.75">
      <c r="B13" s="92" t="str">
        <f>'Procesamiento 1s'!Y12</f>
        <v>PHP</v>
      </c>
      <c r="C13" s="116">
        <f>'Procesamiento 1s'!Y114</f>
        <v>0</v>
      </c>
      <c r="D13" s="107">
        <f>C13/C17*100</f>
        <v>0</v>
      </c>
      <c r="E13" s="92">
        <f>C13/C19*100</f>
        <v>0</v>
      </c>
      <c r="G13" s="95">
        <f>'Procesamiento 2s'!Y113</f>
        <v>2</v>
      </c>
      <c r="H13" s="94">
        <f>G13/G17*100</f>
        <v>25</v>
      </c>
      <c r="I13" s="92">
        <f>G13/C19*100</f>
        <v>14.285714285714285</v>
      </c>
      <c r="K13" s="91">
        <f>SUM(E13,I13)</f>
        <v>14.285714285714285</v>
      </c>
    </row>
    <row r="14" spans="2:11" ht="12.75">
      <c r="B14" s="92" t="str">
        <f>'Procesamiento 1s'!Z12</f>
        <v>ASP</v>
      </c>
      <c r="C14" s="116">
        <f>'Procesamiento 1s'!Z114</f>
        <v>0</v>
      </c>
      <c r="D14" s="107">
        <f>C14/C17*100</f>
        <v>0</v>
      </c>
      <c r="E14" s="92">
        <f>C14/C19*100</f>
        <v>0</v>
      </c>
      <c r="G14" s="95">
        <f>'Procesamiento 2s'!Z113</f>
        <v>1</v>
      </c>
      <c r="H14" s="94">
        <f>G14/G17*100</f>
        <v>12.5</v>
      </c>
      <c r="I14" s="92">
        <f>G14/C19*100</f>
        <v>7.142857142857142</v>
      </c>
      <c r="K14" s="91">
        <f>SUM(E14,I14)</f>
        <v>7.142857142857142</v>
      </c>
    </row>
    <row r="15" spans="2:11" ht="12.75">
      <c r="B15" s="92" t="str">
        <f>'Procesamiento 1s'!AA12</f>
        <v>Requiere, pero no especifica</v>
      </c>
      <c r="C15" s="116">
        <f>'Procesamiento 1s'!AA114</f>
        <v>4</v>
      </c>
      <c r="D15" s="107">
        <f>C15/C17*100</f>
        <v>66.66666666666666</v>
      </c>
      <c r="E15" s="92">
        <f>C15/C19*100</f>
        <v>28.57142857142857</v>
      </c>
      <c r="G15" s="95">
        <f>'Procesamiento 2s'!AA113</f>
        <v>4</v>
      </c>
      <c r="H15" s="94">
        <f>G15/G17*100</f>
        <v>50</v>
      </c>
      <c r="I15" s="92">
        <f>G15/C19*100</f>
        <v>28.57142857142857</v>
      </c>
      <c r="K15" s="91">
        <f>SUM(E15,I15)</f>
        <v>57.14285714285714</v>
      </c>
    </row>
    <row r="16" spans="2:9" ht="12.75">
      <c r="B16" s="96"/>
      <c r="C16" s="117"/>
      <c r="D16" s="109"/>
      <c r="E16" s="96"/>
      <c r="G16" s="99"/>
      <c r="H16" s="98"/>
      <c r="I16" s="96"/>
    </row>
    <row r="17" spans="2:7" ht="12.75">
      <c r="B17" s="120" t="s">
        <v>335</v>
      </c>
      <c r="C17" s="121">
        <f>'Procesamiento 1s'!AW114</f>
        <v>6</v>
      </c>
      <c r="D17" s="90"/>
      <c r="E17" s="93"/>
      <c r="F17" s="120" t="s">
        <v>335</v>
      </c>
      <c r="G17" s="101">
        <f>'Procesamiento 2s'!AW113</f>
        <v>8</v>
      </c>
    </row>
    <row r="19" spans="2:3" ht="12.75">
      <c r="B19" s="102" t="s">
        <v>329</v>
      </c>
      <c r="C19" s="101">
        <f>SUM(C17,G17)</f>
        <v>14</v>
      </c>
    </row>
    <row r="22" ht="12.75">
      <c r="C22" s="93"/>
    </row>
  </sheetData>
  <mergeCells count="1">
    <mergeCell ref="A1:AQ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Q17"/>
  <sheetViews>
    <sheetView workbookViewId="0" topLeftCell="A10">
      <selection activeCell="F49" sqref="F49"/>
    </sheetView>
  </sheetViews>
  <sheetFormatPr defaultColWidth="11.421875" defaultRowHeight="12.75"/>
  <cols>
    <col min="1" max="1" width="4.57421875" style="0" customWidth="1"/>
    <col min="2" max="2" width="36.7109375" style="0" customWidth="1"/>
    <col min="3" max="3" width="5.00390625" style="0" customWidth="1"/>
    <col min="4" max="4" width="6.57421875" style="0" customWidth="1"/>
    <col min="5" max="5" width="13.00390625" style="0" customWidth="1"/>
    <col min="6" max="6" width="26.57421875" style="0" customWidth="1"/>
    <col min="7" max="7" width="5.140625" style="0" customWidth="1"/>
    <col min="8" max="8" width="5.421875" style="0" customWidth="1"/>
  </cols>
  <sheetData>
    <row r="1" spans="1:43" ht="1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</row>
    <row r="2" spans="1:43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</row>
    <row r="3" spans="1:43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</row>
    <row r="8" spans="2:9" ht="132.75" customHeight="1">
      <c r="B8" s="110" t="s">
        <v>8</v>
      </c>
      <c r="C8" s="122" t="s">
        <v>324</v>
      </c>
      <c r="D8" s="111" t="s">
        <v>325</v>
      </c>
      <c r="E8" s="83" t="s">
        <v>331</v>
      </c>
      <c r="G8" s="113" t="s">
        <v>327</v>
      </c>
      <c r="H8" s="114" t="s">
        <v>328</v>
      </c>
      <c r="I8" s="85" t="s">
        <v>332</v>
      </c>
    </row>
    <row r="9" spans="2:11" ht="12.75">
      <c r="B9" s="87" t="str">
        <f>'Procesamiento 1s'!AB12</f>
        <v>MySQL</v>
      </c>
      <c r="C9" s="90">
        <f>'Procesamiento 1s'!AB114</f>
        <v>1</v>
      </c>
      <c r="D9" s="89">
        <f>C9/C15*100</f>
        <v>16.666666666666664</v>
      </c>
      <c r="E9" s="87">
        <f>C9/C17*100</f>
        <v>5.555555555555555</v>
      </c>
      <c r="G9" s="90">
        <f>'Procesamiento 2s'!AB113</f>
        <v>7</v>
      </c>
      <c r="H9" s="89">
        <f>G9/G15*100</f>
        <v>58.333333333333336</v>
      </c>
      <c r="I9" s="87">
        <f>G9/C17*100</f>
        <v>38.88888888888889</v>
      </c>
      <c r="K9" s="91">
        <f>SUM(E9,I9)</f>
        <v>44.44444444444445</v>
      </c>
    </row>
    <row r="10" spans="2:11" ht="12.75">
      <c r="B10" s="92" t="str">
        <f>'Procesamiento 1s'!AC12</f>
        <v>PostgreSQL</v>
      </c>
      <c r="C10" s="95">
        <f>'Procesamiento 1s'!AC114</f>
        <v>1</v>
      </c>
      <c r="D10" s="94">
        <f>C10/C15*100</f>
        <v>16.666666666666664</v>
      </c>
      <c r="E10" s="92">
        <f>C10/C17*100</f>
        <v>5.555555555555555</v>
      </c>
      <c r="G10" s="95">
        <f>'Procesamiento 2s'!AC113</f>
        <v>5</v>
      </c>
      <c r="H10" s="94">
        <f>G10/G15*100</f>
        <v>41.66666666666667</v>
      </c>
      <c r="I10" s="92">
        <f>G10/C17*100</f>
        <v>27.77777777777778</v>
      </c>
      <c r="K10" s="91">
        <f>SUM(E10,I10)</f>
        <v>33.333333333333336</v>
      </c>
    </row>
    <row r="11" spans="2:11" ht="12.75">
      <c r="B11" s="92" t="str">
        <f>'Procesamiento 1s'!AD12</f>
        <v>Oracle</v>
      </c>
      <c r="C11" s="95">
        <f>'Procesamiento 1s'!AD114</f>
        <v>0</v>
      </c>
      <c r="D11" s="94">
        <f>C11/C15*100</f>
        <v>0</v>
      </c>
      <c r="E11" s="92">
        <f>C11/C17*100</f>
        <v>0</v>
      </c>
      <c r="G11" s="95">
        <f>'Procesamiento 2s'!AD113</f>
        <v>4</v>
      </c>
      <c r="H11" s="94">
        <f>G11/G15*100</f>
        <v>33.33333333333333</v>
      </c>
      <c r="I11" s="92">
        <f>G11/C17*100</f>
        <v>22.22222222222222</v>
      </c>
      <c r="K11" s="91">
        <f>SUM(E11,I11)</f>
        <v>22.22222222222222</v>
      </c>
    </row>
    <row r="12" spans="2:11" ht="12.75">
      <c r="B12" s="92" t="str">
        <f>'Procesamiento 1s'!AE12</f>
        <v>Microsoft SQL</v>
      </c>
      <c r="C12" s="95">
        <f>'Procesamiento 1s'!AE114</f>
        <v>1</v>
      </c>
      <c r="D12" s="94">
        <f>C12/C15*100</f>
        <v>16.666666666666664</v>
      </c>
      <c r="E12" s="92">
        <f>C12/C17*100</f>
        <v>5.555555555555555</v>
      </c>
      <c r="G12" s="95">
        <f>'Procesamiento 2s'!AE113</f>
        <v>3</v>
      </c>
      <c r="H12" s="94">
        <f>G12/G15*100</f>
        <v>25</v>
      </c>
      <c r="I12" s="92">
        <f>G12/C17*100</f>
        <v>16.666666666666664</v>
      </c>
      <c r="K12" s="91">
        <f>SUM(E12,I12)</f>
        <v>22.22222222222222</v>
      </c>
    </row>
    <row r="13" spans="2:11" ht="12.75">
      <c r="B13" s="92" t="str">
        <f>'Procesamiento 1s'!AF12</f>
        <v>Requiere, pero no especifica</v>
      </c>
      <c r="C13" s="95">
        <f>'Procesamiento 1s'!AF114</f>
        <v>5</v>
      </c>
      <c r="D13" s="94">
        <f>C13/C15*100</f>
        <v>83.33333333333334</v>
      </c>
      <c r="E13" s="92">
        <f>C13/C17*100</f>
        <v>27.77777777777778</v>
      </c>
      <c r="G13" s="95">
        <f>'Procesamiento 2s'!AF113</f>
        <v>5</v>
      </c>
      <c r="H13" s="94">
        <f>G13/G15*100</f>
        <v>41.66666666666667</v>
      </c>
      <c r="I13" s="92">
        <f>G13/C17*100</f>
        <v>27.77777777777778</v>
      </c>
      <c r="K13" s="91">
        <f>SUM(E13,I13)</f>
        <v>55.55555555555556</v>
      </c>
    </row>
    <row r="14" spans="2:9" ht="12.75">
      <c r="B14" s="96"/>
      <c r="C14" s="99"/>
      <c r="D14" s="98"/>
      <c r="E14" s="96"/>
      <c r="G14" s="108"/>
      <c r="H14" s="98"/>
      <c r="I14" s="96"/>
    </row>
    <row r="15" spans="2:7" ht="12.75">
      <c r="B15" s="100" t="s">
        <v>336</v>
      </c>
      <c r="C15" s="101">
        <f>'Procesamiento 1s'!AX114</f>
        <v>6</v>
      </c>
      <c r="D15" s="93"/>
      <c r="E15" s="93"/>
      <c r="F15" s="100" t="s">
        <v>336</v>
      </c>
      <c r="G15" s="101">
        <f>'Procesamiento 2s'!AX113</f>
        <v>12</v>
      </c>
    </row>
    <row r="17" spans="2:6" ht="12.75">
      <c r="B17" s="100" t="s">
        <v>329</v>
      </c>
      <c r="C17" s="101">
        <f>SUM(C15,G15)</f>
        <v>18</v>
      </c>
      <c r="F17" s="100"/>
    </row>
  </sheetData>
  <mergeCells count="1">
    <mergeCell ref="A1:AQ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Q14"/>
  <sheetViews>
    <sheetView workbookViewId="0" topLeftCell="A7">
      <selection activeCell="F52" sqref="F52"/>
    </sheetView>
  </sheetViews>
  <sheetFormatPr defaultColWidth="11.421875" defaultRowHeight="12.75"/>
  <cols>
    <col min="2" max="2" width="36.421875" style="0" customWidth="1"/>
    <col min="3" max="3" width="4.8515625" style="0" customWidth="1"/>
    <col min="4" max="4" width="11.8515625" style="0" customWidth="1"/>
    <col min="5" max="5" width="13.28125" style="0" customWidth="1"/>
    <col min="6" max="6" width="21.7109375" style="0" customWidth="1"/>
    <col min="7" max="7" width="5.421875" style="0" customWidth="1"/>
    <col min="8" max="8" width="7.140625" style="0" customWidth="1"/>
    <col min="9" max="9" width="13.57421875" style="0" customWidth="1"/>
  </cols>
  <sheetData>
    <row r="1" spans="1:43" ht="1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</row>
    <row r="2" spans="1:43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</row>
    <row r="3" spans="1:43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</row>
    <row r="7" spans="2:9" ht="228.75">
      <c r="B7" s="110" t="s">
        <v>337</v>
      </c>
      <c r="C7" s="122" t="s">
        <v>324</v>
      </c>
      <c r="D7" s="111" t="s">
        <v>325</v>
      </c>
      <c r="E7" s="83" t="s">
        <v>331</v>
      </c>
      <c r="F7" s="92"/>
      <c r="G7" s="123" t="s">
        <v>327</v>
      </c>
      <c r="H7" s="113" t="s">
        <v>328</v>
      </c>
      <c r="I7" s="85" t="s">
        <v>332</v>
      </c>
    </row>
    <row r="8" spans="2:11" ht="12.75">
      <c r="B8" s="87" t="str">
        <f>'Procesamiento 1s'!AG12</f>
        <v>Manejo de redes</v>
      </c>
      <c r="C8" s="90">
        <f>'Procesamiento 1s'!AG114</f>
        <v>10</v>
      </c>
      <c r="D8" s="89">
        <f>C8/C12*100</f>
        <v>83.33333333333334</v>
      </c>
      <c r="E8" s="87">
        <f>C8/C14*100</f>
        <v>41.66666666666667</v>
      </c>
      <c r="G8" s="90">
        <f>'Procesamiento 2s'!AG113</f>
        <v>9</v>
      </c>
      <c r="H8" s="89">
        <f>G8/G12*100</f>
        <v>75</v>
      </c>
      <c r="I8" s="87">
        <f>G8/C14*100</f>
        <v>37.5</v>
      </c>
      <c r="K8" s="91">
        <f>SUM(E8,I8)</f>
        <v>79.16666666666667</v>
      </c>
    </row>
    <row r="9" spans="2:11" ht="12.75">
      <c r="B9" s="92" t="str">
        <f>'Procesamiento 1s'!AH12</f>
        <v>Servidores</v>
      </c>
      <c r="C9" s="95">
        <f>'Procesamiento 1s'!AH114</f>
        <v>3</v>
      </c>
      <c r="D9" s="94">
        <f>C9/C12*100</f>
        <v>25</v>
      </c>
      <c r="E9" s="92">
        <f>C9/C14*100</f>
        <v>12.5</v>
      </c>
      <c r="G9" s="95">
        <f>'Procesamiento 2s'!AH113</f>
        <v>3</v>
      </c>
      <c r="H9" s="94">
        <f>G9/G12*100</f>
        <v>25</v>
      </c>
      <c r="I9" s="92">
        <f>G9/C14*100</f>
        <v>12.5</v>
      </c>
      <c r="K9" s="91">
        <f>SUM(E9,I9)</f>
        <v>25</v>
      </c>
    </row>
    <row r="10" spans="2:11" ht="12.75">
      <c r="B10" s="92" t="str">
        <f>'Procesamiento 1s'!AI12</f>
        <v>Requiere, pero no especifica</v>
      </c>
      <c r="C10" s="95">
        <f>'Procesamiento 1s'!AI114</f>
        <v>2</v>
      </c>
      <c r="D10" s="94">
        <f>C10/C12*100</f>
        <v>16.666666666666664</v>
      </c>
      <c r="E10" s="92">
        <f>C10/C14*100</f>
        <v>8.333333333333332</v>
      </c>
      <c r="G10" s="95">
        <f>'Procesamiento 2s'!AI113</f>
        <v>3</v>
      </c>
      <c r="H10" s="94">
        <f>G10/G12*100</f>
        <v>25</v>
      </c>
      <c r="I10" s="92">
        <f>G10/C14*100</f>
        <v>12.5</v>
      </c>
      <c r="K10" s="91">
        <f>SUM(E10,I10)</f>
        <v>20.833333333333332</v>
      </c>
    </row>
    <row r="11" spans="2:9" ht="12.75">
      <c r="B11" s="96"/>
      <c r="C11" s="99"/>
      <c r="D11" s="98"/>
      <c r="E11" s="96"/>
      <c r="G11" s="99"/>
      <c r="H11" s="98"/>
      <c r="I11" s="96"/>
    </row>
    <row r="12" spans="2:7" ht="12.75">
      <c r="B12" s="100" t="s">
        <v>338</v>
      </c>
      <c r="C12" s="101">
        <f>'Procesamiento 1s'!AY114</f>
        <v>12</v>
      </c>
      <c r="D12" s="93"/>
      <c r="E12" s="93"/>
      <c r="F12" s="100" t="s">
        <v>338</v>
      </c>
      <c r="G12" s="101">
        <f>'Procesamiento 2s'!AY113</f>
        <v>12</v>
      </c>
    </row>
    <row r="14" spans="2:3" ht="12.75">
      <c r="B14" s="100" t="s">
        <v>329</v>
      </c>
      <c r="C14" s="101">
        <f>SUM(C12,G12)</f>
        <v>24</v>
      </c>
    </row>
  </sheetData>
  <mergeCells count="1">
    <mergeCell ref="A1:AQ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R36"/>
  <sheetViews>
    <sheetView workbookViewId="0" topLeftCell="A1">
      <selection activeCell="G87" sqref="G87"/>
    </sheetView>
  </sheetViews>
  <sheetFormatPr defaultColWidth="11.421875" defaultRowHeight="12.75"/>
  <cols>
    <col min="1" max="1" width="19.57421875" style="0" customWidth="1"/>
    <col min="2" max="2" width="2.421875" style="0" customWidth="1"/>
    <col min="3" max="3" width="37.57421875" style="0" customWidth="1"/>
    <col min="4" max="4" width="6.8515625" style="0" customWidth="1"/>
    <col min="5" max="5" width="12.8515625" style="0" customWidth="1"/>
    <col min="6" max="7" width="13.57421875" style="0" customWidth="1"/>
    <col min="8" max="8" width="6.8515625" style="0" customWidth="1"/>
    <col min="9" max="9" width="7.00390625" style="0" customWidth="1"/>
  </cols>
  <sheetData>
    <row r="1" spans="2:44" ht="12.75" customHeight="1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2:44" ht="12.7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2:44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</row>
    <row r="6" spans="3:10" ht="126" customHeight="1">
      <c r="C6" s="110" t="s">
        <v>339</v>
      </c>
      <c r="D6" s="122" t="s">
        <v>324</v>
      </c>
      <c r="E6" s="111" t="s">
        <v>325</v>
      </c>
      <c r="F6" s="83" t="s">
        <v>331</v>
      </c>
      <c r="H6" s="113" t="s">
        <v>327</v>
      </c>
      <c r="I6" s="113" t="s">
        <v>328</v>
      </c>
      <c r="J6" s="85" t="s">
        <v>332</v>
      </c>
    </row>
    <row r="7" spans="1:12" ht="12.75">
      <c r="A7" s="124" t="s">
        <v>62</v>
      </c>
      <c r="C7" s="92" t="str">
        <f>'Procesamiento 1s'!AZ12</f>
        <v>Programación</v>
      </c>
      <c r="D7" s="95">
        <f>'Procesamiento 1s'!AZ114</f>
        <v>17</v>
      </c>
      <c r="E7" s="94">
        <f>D7/D33*100</f>
        <v>30.357142857142854</v>
      </c>
      <c r="F7" s="92">
        <f>D7/D36*100</f>
        <v>17.17171717171717</v>
      </c>
      <c r="H7" s="106">
        <f>'Procesamiento 2s'!AZ113</f>
        <v>19</v>
      </c>
      <c r="I7" s="94">
        <f>H7/H33*100</f>
        <v>44.18604651162791</v>
      </c>
      <c r="J7" s="92">
        <f>H7/D36*100</f>
        <v>19.19191919191919</v>
      </c>
      <c r="L7" s="91">
        <f>SUM(F7,J7)</f>
        <v>36.36363636363636</v>
      </c>
    </row>
    <row r="8" spans="1:12" ht="12.75">
      <c r="A8" s="124" t="s">
        <v>340</v>
      </c>
      <c r="C8" s="92" t="str">
        <f>'Procesamiento 1s'!AP12</f>
        <v>Manejo de software específicos</v>
      </c>
      <c r="D8" s="95">
        <f>'Procesamiento 1s'!AP114</f>
        <v>12</v>
      </c>
      <c r="E8" s="94">
        <f>D8/D33*100</f>
        <v>21.428571428571427</v>
      </c>
      <c r="F8" s="92">
        <f>D8/D36*100</f>
        <v>12.121212121212121</v>
      </c>
      <c r="H8" s="106">
        <f>'Procesamiento 2s'!AP113</f>
        <v>14</v>
      </c>
      <c r="I8" s="94">
        <f>H8/H33*100</f>
        <v>32.55813953488372</v>
      </c>
      <c r="J8" s="92">
        <f>H8/D36*100</f>
        <v>14.14141414141414</v>
      </c>
      <c r="L8" s="91">
        <f>SUM(F8,J8)</f>
        <v>26.262626262626263</v>
      </c>
    </row>
    <row r="9" spans="1:12" ht="12.75">
      <c r="A9" s="124" t="s">
        <v>341</v>
      </c>
      <c r="C9" s="92" t="str">
        <f>'Procesamiento 1s'!AY12</f>
        <v>Redes de computadores</v>
      </c>
      <c r="D9" s="95">
        <f>'Procesamiento 1s'!AY114</f>
        <v>12</v>
      </c>
      <c r="E9" s="94">
        <f>D9/D33*100</f>
        <v>21.428571428571427</v>
      </c>
      <c r="F9" s="92">
        <f>D9/D36*100</f>
        <v>12.121212121212121</v>
      </c>
      <c r="H9" s="95">
        <f>'Procesamiento 2s'!AY113</f>
        <v>12</v>
      </c>
      <c r="I9" s="94">
        <f>H9/H33*100</f>
        <v>27.906976744186046</v>
      </c>
      <c r="J9" s="92">
        <f>H9/D36*100</f>
        <v>12.121212121212121</v>
      </c>
      <c r="L9" s="91">
        <f>SUM(F9,J9)</f>
        <v>24.242424242424242</v>
      </c>
    </row>
    <row r="10" spans="1:12" ht="12.75">
      <c r="A10" s="124" t="s">
        <v>66</v>
      </c>
      <c r="C10" s="92" t="str">
        <f>'Procesamiento 1s'!BD12</f>
        <v>Desarrollo de software</v>
      </c>
      <c r="D10" s="95">
        <f>'Procesamiento 1s'!BD114</f>
        <v>9</v>
      </c>
      <c r="E10" s="94">
        <f>D10/D33*100</f>
        <v>16.071428571428573</v>
      </c>
      <c r="F10" s="92">
        <f>D10/D36*100</f>
        <v>9.090909090909092</v>
      </c>
      <c r="H10" s="106">
        <f>'Procesamiento 2s'!BD113</f>
        <v>12</v>
      </c>
      <c r="I10" s="94">
        <f>H10/H33*100</f>
        <v>27.906976744186046</v>
      </c>
      <c r="J10" s="92">
        <f>H10/D36*100</f>
        <v>12.121212121212121</v>
      </c>
      <c r="L10" s="91">
        <f>SUM(F10,J10)</f>
        <v>21.21212121212121</v>
      </c>
    </row>
    <row r="11" spans="1:12" ht="12.75">
      <c r="A11" s="124" t="s">
        <v>342</v>
      </c>
      <c r="C11" s="92" t="str">
        <f>'Procesamiento 1s'!AR12</f>
        <v>Manejo de O.S. Linux / Unix</v>
      </c>
      <c r="D11" s="95">
        <f>'Procesamiento 1s'!AR114</f>
        <v>10</v>
      </c>
      <c r="E11" s="94">
        <f>D11/D33*100</f>
        <v>17.857142857142858</v>
      </c>
      <c r="F11" s="92">
        <f>D11/D36*100</f>
        <v>10.1010101010101</v>
      </c>
      <c r="H11" s="95">
        <f>'Procesamiento 2s'!AR113</f>
        <v>8</v>
      </c>
      <c r="I11" s="94">
        <f>H11/H33*100</f>
        <v>18.6046511627907</v>
      </c>
      <c r="J11" s="92">
        <f>H11/D36*100</f>
        <v>8.080808080808081</v>
      </c>
      <c r="L11" s="91">
        <f>SUM(F11,J11)</f>
        <v>18.18181818181818</v>
      </c>
    </row>
    <row r="12" spans="1:12" ht="12.75">
      <c r="A12" s="124" t="s">
        <v>343</v>
      </c>
      <c r="C12" s="92" t="str">
        <f>'Procesamiento 1s'!AX12</f>
        <v>Base de datos</v>
      </c>
      <c r="D12" s="95">
        <f>'Procesamiento 1s'!AX114</f>
        <v>6</v>
      </c>
      <c r="E12" s="94">
        <f>D12/D33*100</f>
        <v>10.714285714285714</v>
      </c>
      <c r="F12" s="92">
        <f>D12/D36*100</f>
        <v>6.0606060606060606</v>
      </c>
      <c r="H12" s="106">
        <f>'Procesamiento 2s'!AX113</f>
        <v>12</v>
      </c>
      <c r="I12" s="94">
        <f>H12/H33*100</f>
        <v>27.906976744186046</v>
      </c>
      <c r="J12" s="92">
        <f>H12/D36*100</f>
        <v>12.121212121212121</v>
      </c>
      <c r="L12" s="91">
        <f>SUM(F12,J12)</f>
        <v>18.18181818181818</v>
      </c>
    </row>
    <row r="13" spans="1:12" ht="12.75">
      <c r="A13" s="124" t="s">
        <v>68</v>
      </c>
      <c r="C13" s="92" t="str">
        <f>'Procesamiento 1s'!BF12</f>
        <v>Marketing y gestión</v>
      </c>
      <c r="D13" s="95">
        <f>'Procesamiento 1s'!BF114</f>
        <v>9</v>
      </c>
      <c r="E13" s="94">
        <f>D13/D33*100</f>
        <v>16.071428571428573</v>
      </c>
      <c r="F13" s="92">
        <f>D13/D36*100</f>
        <v>9.090909090909092</v>
      </c>
      <c r="H13" s="106">
        <f>'Procesamiento 2s'!BF113</f>
        <v>6</v>
      </c>
      <c r="I13" s="94">
        <f>H13/H33*100</f>
        <v>13.953488372093023</v>
      </c>
      <c r="J13" s="92">
        <f>H13/D36*100</f>
        <v>6.0606060606060606</v>
      </c>
      <c r="L13" s="91">
        <f>SUM(F13,J13)</f>
        <v>15.151515151515152</v>
      </c>
    </row>
    <row r="14" spans="1:12" ht="12.75">
      <c r="A14" s="124" t="s">
        <v>344</v>
      </c>
      <c r="C14" s="92" t="str">
        <f>'Procesamiento 1s'!BC12</f>
        <v>Comunicación inalámbrica</v>
      </c>
      <c r="D14" s="95">
        <f>'Procesamiento 1s'!BC114</f>
        <v>10</v>
      </c>
      <c r="E14" s="94">
        <f>D14/D33*100</f>
        <v>17.857142857142858</v>
      </c>
      <c r="F14" s="92">
        <f>D14/D36*100</f>
        <v>10.1010101010101</v>
      </c>
      <c r="H14" s="95">
        <f>'Procesamiento 2s'!BC113</f>
        <v>4</v>
      </c>
      <c r="I14" s="94">
        <f>H14/H33*100</f>
        <v>9.30232558139535</v>
      </c>
      <c r="J14" s="92">
        <f>H14/D36*100</f>
        <v>4.040404040404041</v>
      </c>
      <c r="L14" s="91">
        <f>SUM(F14,J14)</f>
        <v>14.141414141414142</v>
      </c>
    </row>
    <row r="15" spans="1:12" ht="12.75">
      <c r="A15" s="124" t="s">
        <v>345</v>
      </c>
      <c r="C15" s="92" t="str">
        <f>'Procesamiento 1s'!AW12</f>
        <v>Conocimientos WEB</v>
      </c>
      <c r="D15" s="95">
        <f>'Procesamiento 1s'!AW114</f>
        <v>6</v>
      </c>
      <c r="E15" s="94">
        <f>D15/D33*100</f>
        <v>10.714285714285714</v>
      </c>
      <c r="F15" s="92">
        <f>D15/D36*100</f>
        <v>6.0606060606060606</v>
      </c>
      <c r="H15" s="106">
        <f>'Procesamiento 2s'!AW113</f>
        <v>8</v>
      </c>
      <c r="I15" s="94">
        <f>H15/H33*100</f>
        <v>18.6046511627907</v>
      </c>
      <c r="J15" s="92">
        <f>H15/D36*100</f>
        <v>8.080808080808081</v>
      </c>
      <c r="L15" s="91">
        <f>SUM(F15,J15)</f>
        <v>14.141414141414142</v>
      </c>
    </row>
    <row r="16" spans="1:12" ht="12.75">
      <c r="A16" s="124" t="s">
        <v>60</v>
      </c>
      <c r="C16" s="92" t="str">
        <f>'Procesamiento 1s'!AV12</f>
        <v>PLC</v>
      </c>
      <c r="D16" s="95">
        <f>'Procesamiento 1s'!AV114</f>
        <v>5</v>
      </c>
      <c r="E16" s="94">
        <f>D16/D33*100</f>
        <v>8.928571428571429</v>
      </c>
      <c r="F16" s="92">
        <f>D16/D36*100</f>
        <v>5.05050505050505</v>
      </c>
      <c r="H16" s="106">
        <f>'Procesamiento 2s'!AV113</f>
        <v>5</v>
      </c>
      <c r="I16" s="94">
        <f>H16/H33*100</f>
        <v>11.627906976744185</v>
      </c>
      <c r="J16" s="92">
        <f>H16/D36*100</f>
        <v>5.05050505050505</v>
      </c>
      <c r="L16" s="91">
        <f>SUM(F16,J16)</f>
        <v>10.1010101010101</v>
      </c>
    </row>
    <row r="17" spans="1:12" ht="12.75">
      <c r="A17" s="124" t="s">
        <v>64</v>
      </c>
      <c r="C17" s="92" t="str">
        <f>'Procesamiento 1s'!BB12</f>
        <v>Instrumentación</v>
      </c>
      <c r="D17" s="95">
        <f>'Procesamiento 1s'!BB114</f>
        <v>4</v>
      </c>
      <c r="E17" s="94">
        <f>D17/D33*100</f>
        <v>7.142857142857142</v>
      </c>
      <c r="F17" s="92">
        <f>D17/D36*100</f>
        <v>4.040404040404041</v>
      </c>
      <c r="H17" s="106">
        <f>'Procesamiento 2s'!BB113</f>
        <v>5</v>
      </c>
      <c r="I17" s="94">
        <f>H17/H33*100</f>
        <v>11.627906976744185</v>
      </c>
      <c r="J17" s="92">
        <f>H17/D36*100</f>
        <v>5.05050505050505</v>
      </c>
      <c r="L17" s="91">
        <f>SUM(F17,J17)</f>
        <v>9.09090909090909</v>
      </c>
    </row>
    <row r="18" spans="1:12" ht="12.75">
      <c r="A18" s="95" t="s">
        <v>51</v>
      </c>
      <c r="B18" s="107"/>
      <c r="C18" s="92" t="str">
        <f>'Procesamiento 1s'!AM12</f>
        <v>Telefonía IP</v>
      </c>
      <c r="D18" s="95">
        <f>'Procesamiento 1s'!AM114</f>
        <v>5</v>
      </c>
      <c r="E18" s="94">
        <f>D18/D33*100</f>
        <v>8.928571428571429</v>
      </c>
      <c r="F18" s="92">
        <f>D18/D36*100</f>
        <v>5.05050505050505</v>
      </c>
      <c r="H18" s="106">
        <f>'Procesamiento 2s'!AM113</f>
        <v>3</v>
      </c>
      <c r="I18" s="94">
        <f>H18/H33*100</f>
        <v>6.976744186046512</v>
      </c>
      <c r="J18" s="92">
        <f>H18/D36*100</f>
        <v>3.0303030303030303</v>
      </c>
      <c r="L18" s="91">
        <f>SUM(F18,J18)</f>
        <v>8.08080808080808</v>
      </c>
    </row>
    <row r="19" spans="1:12" ht="12.75">
      <c r="A19" s="124" t="s">
        <v>346</v>
      </c>
      <c r="C19" s="92" t="str">
        <f>'Procesamiento 1s'!AO12</f>
        <v>Microprocesadores y hardware</v>
      </c>
      <c r="D19" s="95">
        <f>'Procesamiento 1s'!AO114</f>
        <v>6</v>
      </c>
      <c r="E19" s="94">
        <f>D19/D33*100</f>
        <v>10.714285714285714</v>
      </c>
      <c r="F19" s="92">
        <f>D19/D36*100</f>
        <v>6.0606060606060606</v>
      </c>
      <c r="H19" s="106">
        <f>'Procesamiento 2s'!AO113</f>
        <v>1</v>
      </c>
      <c r="I19" s="94">
        <f>H19/H33*100</f>
        <v>2.3255813953488373</v>
      </c>
      <c r="J19" s="92">
        <f>H19/D36*100</f>
        <v>1.0101010101010102</v>
      </c>
      <c r="L19" s="91">
        <f>SUM(F19,J19)</f>
        <v>7.070707070707071</v>
      </c>
    </row>
    <row r="20" spans="1:12" ht="12.75">
      <c r="A20" s="124" t="s">
        <v>347</v>
      </c>
      <c r="C20" s="92" t="str">
        <f>'Procesamiento 1s'!AS12</f>
        <v>Manejo de Windows</v>
      </c>
      <c r="D20" s="95">
        <f>'Procesamiento 1s'!AS114</f>
        <v>5</v>
      </c>
      <c r="E20" s="94">
        <f>D20/D33*100</f>
        <v>8.928571428571429</v>
      </c>
      <c r="F20" s="92">
        <f>D20/D36*100</f>
        <v>5.05050505050505</v>
      </c>
      <c r="H20" s="106">
        <f>'Procesamiento 2s'!AS113</f>
        <v>3</v>
      </c>
      <c r="I20" s="94">
        <f>H20/H33*100</f>
        <v>6.976744186046512</v>
      </c>
      <c r="J20" s="92">
        <f>H20/D36*100</f>
        <v>3.0303030303030303</v>
      </c>
      <c r="L20" s="91">
        <f>SUM(F20,J20)</f>
        <v>8.08080808080808</v>
      </c>
    </row>
    <row r="21" spans="1:12" ht="12.75">
      <c r="A21" s="124" t="s">
        <v>55</v>
      </c>
      <c r="C21" s="92" t="str">
        <f>'Procesamiento 1s'!AQ12</f>
        <v>HMI</v>
      </c>
      <c r="D21" s="95">
        <f>'Procesamiento 1s'!AQ114</f>
        <v>4</v>
      </c>
      <c r="E21" s="94">
        <f>D21/D33*100</f>
        <v>7.142857142857142</v>
      </c>
      <c r="F21" s="92">
        <f>D21/D36*100</f>
        <v>4.040404040404041</v>
      </c>
      <c r="H21" s="106">
        <f>'Procesamiento 2s'!AQ113</f>
        <v>3</v>
      </c>
      <c r="I21" s="94">
        <f>H21/H33*100</f>
        <v>6.976744186046512</v>
      </c>
      <c r="J21" s="92">
        <f>H21/D36*100</f>
        <v>3.0303030303030303</v>
      </c>
      <c r="L21" s="91">
        <f>SUM(F21,J21)</f>
        <v>7.070707070707071</v>
      </c>
    </row>
    <row r="22" spans="1:12" ht="12.75">
      <c r="A22" s="124" t="s">
        <v>348</v>
      </c>
      <c r="C22" s="92" t="str">
        <f>'Procesamiento 1s'!BE12</f>
        <v>Cargo Académico</v>
      </c>
      <c r="D22" s="95">
        <f>'Procesamiento 1s'!BE114</f>
        <v>4</v>
      </c>
      <c r="E22" s="94">
        <f>D22/D33*100</f>
        <v>7.142857142857142</v>
      </c>
      <c r="F22" s="92">
        <f>D22/D36*100</f>
        <v>4.040404040404041</v>
      </c>
      <c r="H22" s="106">
        <f>'Procesamiento 2s'!BE113</f>
        <v>3</v>
      </c>
      <c r="I22" s="94">
        <f>H22/H33*100</f>
        <v>6.976744186046512</v>
      </c>
      <c r="J22" s="92">
        <f>H22/D36*100</f>
        <v>3.0303030303030303</v>
      </c>
      <c r="L22" s="91">
        <f>SUM(F22,J22)</f>
        <v>7.070707070707071</v>
      </c>
    </row>
    <row r="23" spans="1:12" ht="12.75">
      <c r="A23" s="95" t="s">
        <v>52</v>
      </c>
      <c r="B23" s="107"/>
      <c r="C23" s="92" t="str">
        <f>'Procesamiento 1s'!AN12</f>
        <v>Telefonía</v>
      </c>
      <c r="D23" s="95">
        <f>'Procesamiento 1s'!AN114</f>
        <v>2</v>
      </c>
      <c r="E23" s="94">
        <f>D23/D33*100</f>
        <v>3.571428571428571</v>
      </c>
      <c r="F23" s="92">
        <f>D23/D36*100</f>
        <v>2.0202020202020203</v>
      </c>
      <c r="H23" s="106">
        <f>'Procesamiento 2s'!AN113</f>
        <v>3</v>
      </c>
      <c r="I23" s="94">
        <f>H23/H33*100</f>
        <v>6.976744186046512</v>
      </c>
      <c r="J23" s="92">
        <f>H23/D36*100</f>
        <v>3.0303030303030303</v>
      </c>
      <c r="L23" s="91">
        <f>SUM(F23,J23)</f>
        <v>5.05050505050505</v>
      </c>
    </row>
    <row r="24" spans="1:12" ht="12.75">
      <c r="A24" t="s">
        <v>349</v>
      </c>
      <c r="C24" s="92" t="str">
        <f>'Procesamiento 1s'!AJ12</f>
        <v>Computación básica (Word, Excel, etc.)</v>
      </c>
      <c r="D24" s="95">
        <f>'Procesamiento 1s'!AJ114</f>
        <v>3</v>
      </c>
      <c r="E24" s="94">
        <f>D24/D33*100</f>
        <v>5.357142857142857</v>
      </c>
      <c r="F24" s="92">
        <f>D24/D36*100</f>
        <v>3.0303030303030303</v>
      </c>
      <c r="H24" s="106">
        <f>'Procesamiento 2s'!AJ113</f>
        <v>2</v>
      </c>
      <c r="I24" s="94">
        <f>H24/H33*100</f>
        <v>4.651162790697675</v>
      </c>
      <c r="J24" s="92">
        <f>H24/D36*100</f>
        <v>2.0202020202020203</v>
      </c>
      <c r="L24" s="91">
        <f>SUM(F24,J24)</f>
        <v>5.05050505050505</v>
      </c>
    </row>
    <row r="25" spans="1:12" ht="12.75">
      <c r="A25" t="s">
        <v>50</v>
      </c>
      <c r="C25" s="92" t="str">
        <f>'Procesamiento 1s'!AL12</f>
        <v>Motores Eléctricos</v>
      </c>
      <c r="D25" s="95">
        <f>'Procesamiento 1s'!AL114</f>
        <v>3</v>
      </c>
      <c r="E25" s="94">
        <f>D25/D33*100</f>
        <v>5.357142857142857</v>
      </c>
      <c r="F25" s="92">
        <f>D25/D36*100</f>
        <v>3.0303030303030303</v>
      </c>
      <c r="H25" s="106">
        <f>'Procesamiento 2s'!AL113</f>
        <v>1</v>
      </c>
      <c r="I25" s="94">
        <f>H25/H33*100</f>
        <v>2.3255813953488373</v>
      </c>
      <c r="J25" s="92">
        <f>H25/D36*100</f>
        <v>1.0101010101010102</v>
      </c>
      <c r="L25" s="91">
        <f>SUM(F25,J25)</f>
        <v>4.040404040404041</v>
      </c>
    </row>
    <row r="26" spans="1:12" ht="12.75">
      <c r="A26" t="s">
        <v>49</v>
      </c>
      <c r="C26" s="92" t="str">
        <f>'Procesamiento 1s'!AK12</f>
        <v>Fibra Óptica</v>
      </c>
      <c r="D26" s="95">
        <f>'Procesamiento 1s'!AK114</f>
        <v>2</v>
      </c>
      <c r="E26" s="94">
        <f>D26/D33*100</f>
        <v>3.571428571428571</v>
      </c>
      <c r="F26" s="92">
        <f>D26/D36*100</f>
        <v>2.0202020202020203</v>
      </c>
      <c r="H26" s="95">
        <f>'Procesamiento 2s'!AK113</f>
        <v>2</v>
      </c>
      <c r="I26" s="94">
        <f>H26/H33*100</f>
        <v>4.651162790697675</v>
      </c>
      <c r="J26" s="92">
        <f>H26/D36*100</f>
        <v>2.0202020202020203</v>
      </c>
      <c r="L26" s="91">
        <f>SUM(F26,J26)</f>
        <v>4.040404040404041</v>
      </c>
    </row>
    <row r="27" spans="1:12" ht="12.75">
      <c r="A27" s="124" t="s">
        <v>350</v>
      </c>
      <c r="C27" s="92" t="str">
        <f>'Procesamiento 1s'!BG12</f>
        <v>Redes de comun. industriales</v>
      </c>
      <c r="D27" s="95">
        <f>'Procesamiento 1s'!BG114</f>
        <v>1</v>
      </c>
      <c r="E27" s="94">
        <f>D27/D33*100</f>
        <v>1.7857142857142856</v>
      </c>
      <c r="F27" s="92">
        <f>D27/D36*100</f>
        <v>1.0101010101010102</v>
      </c>
      <c r="H27" s="106">
        <f>'Procesamiento 2s'!BG113</f>
        <v>2</v>
      </c>
      <c r="I27" s="94">
        <f>H27/H33*100</f>
        <v>4.651162790697675</v>
      </c>
      <c r="J27" s="92">
        <f>H27/D36*100</f>
        <v>2.0202020202020203</v>
      </c>
      <c r="L27" s="91">
        <f>SUM(F27,J27)</f>
        <v>3.0303030303030303</v>
      </c>
    </row>
    <row r="28" spans="1:12" ht="12.75">
      <c r="A28" s="124" t="s">
        <v>351</v>
      </c>
      <c r="C28" s="92" t="str">
        <f>'Procesamiento 1s'!AU12</f>
        <v>Manejo de Solaris</v>
      </c>
      <c r="D28" s="95">
        <f>'Procesamiento 1s'!AU114</f>
        <v>2</v>
      </c>
      <c r="E28" s="94">
        <f>D28/D33*100</f>
        <v>3.571428571428571</v>
      </c>
      <c r="F28" s="92">
        <f>D28/D36*100</f>
        <v>2.0202020202020203</v>
      </c>
      <c r="H28" s="95">
        <f>'Procesamiento 2s'!AU113</f>
        <v>1</v>
      </c>
      <c r="I28" s="94">
        <f>H28/H33*100</f>
        <v>2.3255813953488373</v>
      </c>
      <c r="J28" s="92">
        <f>H28/D36*100</f>
        <v>1.0101010101010102</v>
      </c>
      <c r="L28" s="91">
        <f>SUM(F28,J28)</f>
        <v>3.0303030303030303</v>
      </c>
    </row>
    <row r="29" spans="1:12" ht="12.75">
      <c r="A29" s="124" t="s">
        <v>352</v>
      </c>
      <c r="C29" s="92" t="str">
        <f>'Procesamiento 1s'!BA12</f>
        <v>Sistemas embebidos</v>
      </c>
      <c r="D29" s="95">
        <f>'Procesamiento 1s'!BA114</f>
        <v>2</v>
      </c>
      <c r="E29" s="94">
        <f>D29/D33*100</f>
        <v>3.571428571428571</v>
      </c>
      <c r="F29" s="92">
        <f>D29/D36*100</f>
        <v>2.0202020202020203</v>
      </c>
      <c r="H29" s="106">
        <f>'Procesamiento 2s'!BA113</f>
        <v>1</v>
      </c>
      <c r="I29" s="94">
        <f>H29/H33*100</f>
        <v>2.3255813953488373</v>
      </c>
      <c r="J29" s="92">
        <f>H29/D36*100</f>
        <v>1.0101010101010102</v>
      </c>
      <c r="L29" s="91">
        <f>SUM(F29,J29)</f>
        <v>3.0303030303030303</v>
      </c>
    </row>
    <row r="30" spans="1:12" ht="12.75">
      <c r="A30" s="124" t="s">
        <v>353</v>
      </c>
      <c r="C30" s="92" t="str">
        <f>'Procesamiento 1s'!AT12</f>
        <v>Manejo de FreeBSD</v>
      </c>
      <c r="D30" s="95">
        <f>'Procesamiento 1s'!AT114</f>
        <v>1</v>
      </c>
      <c r="E30" s="94">
        <f>D30/D33*100</f>
        <v>1.7857142857142856</v>
      </c>
      <c r="F30" s="92">
        <f>D30/D36*100</f>
        <v>1.0101010101010102</v>
      </c>
      <c r="H30" s="106">
        <f>'Procesamiento 2s'!AT113</f>
        <v>0</v>
      </c>
      <c r="I30" s="94">
        <f>H30/H33*100</f>
        <v>0</v>
      </c>
      <c r="J30" s="92">
        <f>H30/D36*100</f>
        <v>0</v>
      </c>
      <c r="L30" s="91">
        <f>SUM(F30,J30)</f>
        <v>1.0101010101010102</v>
      </c>
    </row>
    <row r="31" spans="1:12" ht="12.75">
      <c r="A31" s="124" t="s">
        <v>354</v>
      </c>
      <c r="C31" s="92" t="str">
        <f>'Procesamiento 1s'!BH12</f>
        <v>Procesamiento digital de señales (DSP)</v>
      </c>
      <c r="D31" s="95">
        <f>'Procesamiento 1s'!BH114</f>
        <v>0</v>
      </c>
      <c r="E31" s="94">
        <f>D31/D33*100</f>
        <v>0</v>
      </c>
      <c r="F31" s="92">
        <f>D31/D36*100</f>
        <v>0</v>
      </c>
      <c r="H31" s="95">
        <f>'Procesamiento 2s'!BH113</f>
        <v>0</v>
      </c>
      <c r="I31" s="94">
        <f>H31/H33*100</f>
        <v>0</v>
      </c>
      <c r="J31" s="92">
        <f>H31/D36*100</f>
        <v>0</v>
      </c>
      <c r="L31" s="91">
        <f>SUM(F31,J31)</f>
        <v>0</v>
      </c>
    </row>
    <row r="32" spans="3:10" ht="12.75">
      <c r="C32" s="96"/>
      <c r="D32" s="99"/>
      <c r="E32" s="98"/>
      <c r="F32" s="96"/>
      <c r="H32" s="99"/>
      <c r="I32" s="98"/>
      <c r="J32" s="96"/>
    </row>
    <row r="33" spans="3:8" ht="12.75">
      <c r="C33" s="100" t="s">
        <v>355</v>
      </c>
      <c r="D33" s="101">
        <f>'Procesamiento 1s'!F6</f>
        <v>56</v>
      </c>
      <c r="E33" s="93"/>
      <c r="F33" s="93"/>
      <c r="G33" s="100" t="s">
        <v>355</v>
      </c>
      <c r="H33" s="101">
        <f>'Procesamiento 2s'!F6</f>
        <v>43</v>
      </c>
    </row>
    <row r="36" spans="3:4" ht="12.75">
      <c r="C36" s="100" t="s">
        <v>329</v>
      </c>
      <c r="D36" s="101">
        <f>SUM(D33,H33)</f>
        <v>99</v>
      </c>
    </row>
  </sheetData>
  <mergeCells count="1">
    <mergeCell ref="B1:AR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WinuE</dc:creator>
  <cp:keywords/>
  <dc:description/>
  <cp:lastModifiedBy>Arturo Veras Olivos</cp:lastModifiedBy>
  <dcterms:created xsi:type="dcterms:W3CDTF">2008-12-16T20:25:28Z</dcterms:created>
  <dcterms:modified xsi:type="dcterms:W3CDTF">2010-03-19T16:03:24Z</dcterms:modified>
  <cp:category/>
  <cp:version/>
  <cp:contentType/>
  <cp:contentStatus/>
  <cp:revision>7</cp:revision>
</cp:coreProperties>
</file>